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<sst xmlns="http://schemas.openxmlformats.org/spreadsheetml/2006/main" uniqueCount="63">
  <si>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SCHOOL PORTAL REPORT</t>
  </si>
  <si>
    <t>Request data: Export data of D-1, 2023-01-04 00:00:00 ~ 2023-01-04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</si>
  <si>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</si>
  <si>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</si>
  <si>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</si>
  <si>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</si>
  <si>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</si>
  <si>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</si>
  <si>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</si>
  <si>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</si>
  <si>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</si>
  <si>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</si>
  <si>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</si>
  <si>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</si>
  <si>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</si>
  <si>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</si>
  <si>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</si>
  <si>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</si>
  <si>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</si>
  <si>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</si>
  <si>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</si>
  <si>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</si>
  <si>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</si>
  <si>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</si>
  <si>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</si>
  <si>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</si>
  <si>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</si>
  <si>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</si>
  <si>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</si>
  <si>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</si>
  <si>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</si>
  <si>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MAMNON10TB</t>
  </si>
  <si>
    <t>THCSNVL</t>
  </si>
  <si>
    <t>HAHUYGIAP</t>
  </si>
  <si>
    <t>THLINHDONG</t>
  </si>
  <si>
    <t>MNHOAMAIQ3</t>
  </si>
  <si>
    <t>TRANVANON1</t>
  </si>
  <si>
    <t>THHOABINH</t>
  </si>
  <si>
    <t>THPHUHUU</t>
  </si>
  <si>
    <t>MAMNON15TB</t>
  </si>
  <si>
    <t>MNLTHANHMY</t>
  </si>
  <si>
    <t>THBINHQUOI</t>
  </si>
  <si>
    <t>TRUONGMN13</t>
  </si>
  <si>
    <t>MNPHUHOA</t>
  </si>
  <si>
    <t>THHOVANHUE</t>
  </si>
  <si>
    <t>TTHUANDONG</t>
  </si>
  <si>
    <t>MAMNON04TB</t>
  </si>
  <si>
    <t>Cancel Transaction</t>
  </si>
  <si>
    <t>THNSONHA</t>
  </si>
  <si>
    <t>MAMNON11Q3</t>
  </si>
  <si>
    <t>Sort by error code</t>
  </si>
  <si>
    <t>Error Code</t>
  </si>
  <si>
    <t>Rate (%)</t>
  </si>
  <si>
    <t>PG_ER2-Thông tin thẻ không đúng, vui lòng thử lại</t>
  </si>
  <si>
    <t>PG_ER19-Số tiền không đủ để thanh toán.</t>
  </si>
  <si>
    <t>475-Thất bại</t>
  </si>
  <si>
    <t>PG_ER16-OTP không đúng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</si>
  <si>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</si>
  <si>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PG_ER42-OTP time out (nếu bạn bị trừ tiền thì sẽ được hoàn lại)</t>
  </si>
  <si>
    <t>PG_ER18-Thẻ hết hạn hoặc bị khóa.</t>
  </si>
  <si>
    <t>PG_ER43-Hệ thống của ngân hàng đang bận. Xin vui lòng thử lại</t>
  </si>
  <si>
    <t>PG_ER30-Giao dịch thất bại - Không thể xác thực được khách hàng</t>
  </si>
  <si>
    <t>PG_ER23-Ngân hàng phát hành thẻ từ chối cấp phép cho giao dịch.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</si>
</sst>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95"/>
  <sheetViews>
    <sheetView tabSelected="1" workbookViewId="0" showGridLines="true" showRowColHeaders="1">
      <selection activeCell="D85" sqref="D85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203</v>
      </c>
      <c r="C7" s="6">
        <v>258799687</v>
      </c>
      <c r="E7" s="5" t="s">
        <v>15</v>
      </c>
      <c r="F7" s="6">
        <v>86</v>
      </c>
      <c r="G7" s="6">
        <v>106463300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33</v>
      </c>
      <c r="C8" s="6">
        <v>40102036</v>
      </c>
      <c r="E8" s="5" t="s">
        <v>17</v>
      </c>
      <c r="F8" s="6">
        <v>78</v>
      </c>
      <c r="G8" s="6">
        <v>108715900</v>
      </c>
      <c r="H8" s="9" t="str">
        <f>ROUND((F8/L8),4)</f>
        <v>0</v>
      </c>
      <c r="I8" s="6">
        <v>28</v>
      </c>
      <c r="J8" s="6">
        <v>32576400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10</v>
      </c>
      <c r="G9" s="6">
        <v>15313737</v>
      </c>
      <c r="H9" s="9" t="str">
        <f>ROUND((F9/L9),4)</f>
        <v>0</v>
      </c>
      <c r="I9" s="6">
        <v>4</v>
      </c>
      <c r="J9" s="6">
        <v>5759536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23</v>
      </c>
      <c r="G11" s="6">
        <v>21322535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5</v>
      </c>
      <c r="G12" s="6">
        <v>5964140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 t="str">
        <f>ROUND((F14/L14),4)</f>
        <v>0</v>
      </c>
      <c r="I14" s="6">
        <v>1</v>
      </c>
      <c r="J14" s="6">
        <v>1766100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1</v>
      </c>
      <c r="G16" s="6">
        <v>1020075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SUM(D24:D39)</f>
        <v>0</v>
      </c>
      <c r="E23" s="6" t="str">
        <f>SUM(E24:E39)</f>
        <v>0</v>
      </c>
      <c r="F23" s="6" t="str">
        <f>SUM(F24:F39)</f>
        <v>0</v>
      </c>
      <c r="G23" s="6" t="str">
        <f>SUM(G24:G39)</f>
        <v>0</v>
      </c>
      <c r="H23" s="6" t="str">
        <f>SUM(H24:H39)</f>
        <v>0</v>
      </c>
      <c r="I23" s="6" t="str">
        <f>SUM(I24:I39)</f>
        <v>0</v>
      </c>
      <c r="J23" s="6" t="str">
        <f>SUM(J24:J39)</f>
        <v>0</v>
      </c>
      <c r="K23" s="6" t="str">
        <f>SUM(K24:K39)</f>
        <v>0</v>
      </c>
      <c r="L23" s="6" t="str">
        <f>SUM(L24:L39)</f>
        <v>0</v>
      </c>
      <c r="M23" s="6" t="str">
        <f>SUM(M24:M39)</f>
        <v>0</v>
      </c>
      <c r="N23" s="6" t="str">
        <f>SUM(N24:N39)</f>
        <v>0</v>
      </c>
      <c r="O23" s="6" t="str">
        <f>SUM(O24:O39)</f>
        <v>0</v>
      </c>
      <c r="P23" s="6" t="str">
        <f>SUM(P24:P39)</f>
        <v>0</v>
      </c>
      <c r="Q23" s="6" t="str">
        <f>SUM(Q24:Q39)</f>
        <v>0</v>
      </c>
      <c r="R23" s="6" t="str">
        <f>SUM(R24:R39)</f>
        <v>0</v>
      </c>
      <c r="S23" s="6" t="str">
        <f>SUM(S24:S39)</f>
        <v>0</v>
      </c>
      <c r="T23" s="6" t="str">
        <f>SUM(T24:T39)</f>
        <v>0</v>
      </c>
      <c r="U23" s="6" t="str">
        <f>SUM(U24:U39)</f>
        <v>0</v>
      </c>
      <c r="V23" s="6" t="str">
        <f>SUM(V24:V39)</f>
        <v>0</v>
      </c>
      <c r="W23" s="6" t="str">
        <f>SUM(W24:W39)</f>
        <v>0</v>
      </c>
      <c r="X23" s="6" t="str">
        <f>SUM(X24:X39)</f>
        <v>0</v>
      </c>
      <c r="Y23" s="6" t="str">
        <f>SUM(Y24:Y39)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6</v>
      </c>
      <c r="E24" s="6">
        <v>6541800</v>
      </c>
      <c r="F24" s="6">
        <v>2</v>
      </c>
      <c r="G24" s="6">
        <v>2242600</v>
      </c>
      <c r="H24" s="6">
        <v>1</v>
      </c>
      <c r="I24" s="6">
        <v>1258770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4</v>
      </c>
      <c r="E25" s="6">
        <v>8827200</v>
      </c>
      <c r="F25" s="6">
        <v>3</v>
      </c>
      <c r="G25" s="6">
        <v>5100900</v>
      </c>
      <c r="H25" s="6">
        <v>1</v>
      </c>
      <c r="I25" s="6">
        <v>2212870</v>
      </c>
      <c r="J25" s="6">
        <v>0</v>
      </c>
      <c r="K25" s="6">
        <v>0</v>
      </c>
      <c r="L25" s="6">
        <v>2</v>
      </c>
      <c r="M25" s="6">
        <v>3112008</v>
      </c>
      <c r="N25" s="6">
        <v>1</v>
      </c>
      <c r="O25" s="6">
        <v>1964025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4</v>
      </c>
      <c r="E26" s="6">
        <v>3273200</v>
      </c>
      <c r="F26" s="6">
        <v>6</v>
      </c>
      <c r="G26" s="6">
        <v>7824800</v>
      </c>
      <c r="H26" s="6">
        <v>0</v>
      </c>
      <c r="I26" s="6">
        <v>0</v>
      </c>
      <c r="J26" s="6">
        <v>0</v>
      </c>
      <c r="K26" s="6">
        <v>0</v>
      </c>
      <c r="L26" s="6">
        <v>4</v>
      </c>
      <c r="M26" s="6">
        <v>3454400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9</v>
      </c>
      <c r="E27" s="6">
        <v>7694700</v>
      </c>
      <c r="F27" s="6">
        <v>7</v>
      </c>
      <c r="G27" s="6">
        <v>6583100</v>
      </c>
      <c r="H27" s="6">
        <v>1</v>
      </c>
      <c r="I27" s="6">
        <v>915700</v>
      </c>
      <c r="J27" s="6">
        <v>0</v>
      </c>
      <c r="K27" s="6">
        <v>0</v>
      </c>
      <c r="L27" s="6">
        <v>1</v>
      </c>
      <c r="M27" s="6">
        <v>396240</v>
      </c>
      <c r="N27" s="6">
        <v>1</v>
      </c>
      <c r="O27" s="6">
        <v>903350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5</v>
      </c>
      <c r="E28" s="6">
        <v>13788500</v>
      </c>
      <c r="F28" s="6">
        <v>12</v>
      </c>
      <c r="G28" s="6">
        <v>34257100</v>
      </c>
      <c r="H28" s="6">
        <v>2</v>
      </c>
      <c r="I28" s="6">
        <v>4243294</v>
      </c>
      <c r="J28" s="6">
        <v>0</v>
      </c>
      <c r="K28" s="6">
        <v>0</v>
      </c>
      <c r="L28" s="6">
        <v>1</v>
      </c>
      <c r="M28" s="6">
        <v>1807715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8</v>
      </c>
      <c r="E29" s="6">
        <v>4486400</v>
      </c>
      <c r="F29" s="6">
        <v>2</v>
      </c>
      <c r="G29" s="6">
        <v>1226600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1</v>
      </c>
      <c r="O29" s="6">
        <v>583625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11</v>
      </c>
      <c r="E30" s="6">
        <v>12851300</v>
      </c>
      <c r="F30" s="6">
        <v>5</v>
      </c>
      <c r="G30" s="6">
        <v>6091500</v>
      </c>
      <c r="H30" s="6">
        <v>1</v>
      </c>
      <c r="I30" s="6">
        <v>1210050</v>
      </c>
      <c r="J30" s="6">
        <v>0</v>
      </c>
      <c r="K30" s="6">
        <v>0</v>
      </c>
      <c r="L30" s="6">
        <v>1</v>
      </c>
      <c r="M30" s="6">
        <v>1021080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1</v>
      </c>
      <c r="W30" s="6">
        <v>1020075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7</v>
      </c>
      <c r="E31" s="6">
        <v>5616100</v>
      </c>
      <c r="F31" s="6">
        <v>11</v>
      </c>
      <c r="G31" s="6">
        <v>7727300</v>
      </c>
      <c r="H31" s="6">
        <v>0</v>
      </c>
      <c r="I31" s="6">
        <v>0</v>
      </c>
      <c r="J31" s="6">
        <v>0</v>
      </c>
      <c r="K31" s="6">
        <v>0</v>
      </c>
      <c r="L31" s="6">
        <v>1</v>
      </c>
      <c r="M31" s="6">
        <v>711200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11</v>
      </c>
      <c r="E32" s="6">
        <v>13978300</v>
      </c>
      <c r="F32" s="6">
        <v>14</v>
      </c>
      <c r="G32" s="6">
        <v>18028200</v>
      </c>
      <c r="H32" s="6">
        <v>1</v>
      </c>
      <c r="I32" s="6">
        <v>1465830</v>
      </c>
      <c r="J32" s="6">
        <v>0</v>
      </c>
      <c r="K32" s="6">
        <v>0</v>
      </c>
      <c r="L32" s="6">
        <v>6</v>
      </c>
      <c r="M32" s="6">
        <v>7142480</v>
      </c>
      <c r="N32" s="6">
        <v>2</v>
      </c>
      <c r="O32" s="6">
        <v>2513140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5</v>
      </c>
      <c r="E33" s="6">
        <v>7216500</v>
      </c>
      <c r="F33" s="6">
        <v>3</v>
      </c>
      <c r="G33" s="6">
        <v>4084900</v>
      </c>
      <c r="H33" s="6">
        <v>1</v>
      </c>
      <c r="I33" s="6">
        <v>1062875</v>
      </c>
      <c r="J33" s="6">
        <v>0</v>
      </c>
      <c r="K33" s="6">
        <v>0</v>
      </c>
      <c r="L33" s="6">
        <v>1</v>
      </c>
      <c r="M33" s="6">
        <v>1239520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3</v>
      </c>
      <c r="E34" s="6">
        <v>1962400</v>
      </c>
      <c r="F34" s="6">
        <v>4</v>
      </c>
      <c r="G34" s="6">
        <v>2687200</v>
      </c>
      <c r="H34" s="6">
        <v>1</v>
      </c>
      <c r="I34" s="6">
        <v>561973</v>
      </c>
      <c r="J34" s="6">
        <v>0</v>
      </c>
      <c r="K34" s="6">
        <v>0</v>
      </c>
      <c r="L34" s="6">
        <v>6</v>
      </c>
      <c r="M34" s="6">
        <v>2437892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4</v>
      </c>
      <c r="E35" s="6">
        <v>9295200</v>
      </c>
      <c r="F35" s="6">
        <v>2</v>
      </c>
      <c r="G35" s="6">
        <v>4709600</v>
      </c>
      <c r="H35" s="6">
        <v>1</v>
      </c>
      <c r="I35" s="6">
        <v>2382375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1</v>
      </c>
      <c r="E36" s="6">
        <v>567300</v>
      </c>
      <c r="F36" s="6">
        <v>1</v>
      </c>
      <c r="G36" s="6">
        <v>719300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2</v>
      </c>
      <c r="E37" s="6">
        <v>3186600</v>
      </c>
      <c r="F37" s="6">
        <v>1</v>
      </c>
      <c r="G37" s="6">
        <v>1159300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1</v>
      </c>
      <c r="E38" s="6">
        <v>1673300</v>
      </c>
      <c r="F38" s="6">
        <v>1</v>
      </c>
      <c r="G38" s="6">
        <v>1673300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5</v>
      </c>
      <c r="E39" s="6">
        <v>5504500</v>
      </c>
      <c r="F39" s="6">
        <v>4</v>
      </c>
      <c r="G39" s="6">
        <v>4600200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2" spans="1:25">
      <c r="A42" s="3" t="s">
        <v>4</v>
      </c>
    </row>
    <row r="43" spans="1:25">
      <c r="A43" s="4" t="s">
        <v>28</v>
      </c>
      <c r="B43" s="4" t="s">
        <v>18</v>
      </c>
      <c r="C43" s="4"/>
      <c r="D43" s="4" t="s">
        <v>29</v>
      </c>
      <c r="E43" s="4"/>
      <c r="F43" s="4" t="s">
        <v>30</v>
      </c>
      <c r="G43" s="4"/>
      <c r="H43" s="4" t="s">
        <v>19</v>
      </c>
      <c r="I43" s="4"/>
      <c r="J43" s="4" t="s">
        <v>20</v>
      </c>
      <c r="K43" s="4"/>
      <c r="L43" s="4" t="s">
        <v>21</v>
      </c>
      <c r="M43" s="4"/>
      <c r="N43" s="4" t="s">
        <v>22</v>
      </c>
      <c r="O43" s="4"/>
      <c r="P43" s="4" t="s">
        <v>23</v>
      </c>
      <c r="Q43" s="4"/>
      <c r="R43" s="4" t="s">
        <v>24</v>
      </c>
      <c r="S43" s="4"/>
      <c r="T43" s="4" t="s">
        <v>25</v>
      </c>
      <c r="U43" s="4"/>
      <c r="V43" s="4" t="s">
        <v>26</v>
      </c>
      <c r="W43" s="4"/>
      <c r="X43" s="4" t="s">
        <v>27</v>
      </c>
      <c r="Y43" s="4"/>
    </row>
    <row r="44" spans="1:25">
      <c r="A44" s="4"/>
      <c r="B44" s="4" t="s">
        <v>10</v>
      </c>
      <c r="C44" s="4" t="s">
        <v>11</v>
      </c>
      <c r="D44" s="4" t="s">
        <v>10</v>
      </c>
      <c r="E44" s="4" t="s">
        <v>11</v>
      </c>
      <c r="F44" s="4" t="s">
        <v>10</v>
      </c>
      <c r="G44" s="4" t="s">
        <v>11</v>
      </c>
      <c r="H44" s="4" t="s">
        <v>10</v>
      </c>
      <c r="I44" s="4" t="s">
        <v>11</v>
      </c>
      <c r="J44" s="4" t="s">
        <v>10</v>
      </c>
      <c r="K44" s="4" t="s">
        <v>11</v>
      </c>
      <c r="L44" s="4" t="s">
        <v>10</v>
      </c>
      <c r="M44" s="4" t="s">
        <v>11</v>
      </c>
      <c r="N44" s="4" t="s">
        <v>10</v>
      </c>
      <c r="O44" s="4" t="s">
        <v>11</v>
      </c>
      <c r="P44" s="4" t="s">
        <v>10</v>
      </c>
      <c r="Q44" s="4" t="s">
        <v>11</v>
      </c>
      <c r="R44" s="4" t="s">
        <v>10</v>
      </c>
      <c r="S44" s="4" t="s">
        <v>11</v>
      </c>
      <c r="T44" s="4" t="s">
        <v>10</v>
      </c>
      <c r="U44" s="4" t="s">
        <v>11</v>
      </c>
      <c r="V44" s="4" t="s">
        <v>10</v>
      </c>
      <c r="W44" s="4" t="s">
        <v>11</v>
      </c>
      <c r="X44" s="4" t="s">
        <v>10</v>
      </c>
      <c r="Y44" s="4" t="s">
        <v>11</v>
      </c>
    </row>
    <row r="45" spans="1:25">
      <c r="A45" s="5" t="s">
        <v>18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 t="str">
        <f>SUM(D46:D58)</f>
        <v>0</v>
      </c>
      <c r="E45" s="6" t="str">
        <f>SUM(E46:E58)</f>
        <v>0</v>
      </c>
      <c r="F45" s="6" t="str">
        <f>SUM(F46:F58)</f>
        <v>0</v>
      </c>
      <c r="G45" s="6" t="str">
        <f>SUM(G46:G58)</f>
        <v>0</v>
      </c>
      <c r="H45" s="6" t="str">
        <f>SUM(H46:H58)</f>
        <v>0</v>
      </c>
      <c r="I45" s="6" t="str">
        <f>SUM(I46:I58)</f>
        <v>0</v>
      </c>
      <c r="J45" s="6" t="str">
        <f>SUM(J46:J58)</f>
        <v>0</v>
      </c>
      <c r="K45" s="6" t="str">
        <f>SUM(K46:K58)</f>
        <v>0</v>
      </c>
      <c r="L45" s="6" t="str">
        <f>SUM(L46:L58)</f>
        <v>0</v>
      </c>
      <c r="M45" s="6" t="str">
        <f>SUM(M46:M58)</f>
        <v>0</v>
      </c>
      <c r="N45" s="6" t="str">
        <f>SUM(N46:N58)</f>
        <v>0</v>
      </c>
      <c r="O45" s="6" t="str">
        <f>SUM(O46:O58)</f>
        <v>0</v>
      </c>
      <c r="P45" s="6" t="str">
        <f>SUM(P46:P58)</f>
        <v>0</v>
      </c>
      <c r="Q45" s="6" t="str">
        <f>SUM(Q46:Q58)</f>
        <v>0</v>
      </c>
      <c r="R45" s="6" t="str">
        <f>SUM(R46:R58)</f>
        <v>0</v>
      </c>
      <c r="S45" s="6" t="str">
        <f>SUM(S46:S58)</f>
        <v>0</v>
      </c>
      <c r="T45" s="6" t="str">
        <f>SUM(T46:T58)</f>
        <v>0</v>
      </c>
      <c r="U45" s="6" t="str">
        <f>SUM(U46:U58)</f>
        <v>0</v>
      </c>
      <c r="V45" s="6" t="str">
        <f>SUM(V46:V58)</f>
        <v>0</v>
      </c>
      <c r="W45" s="6" t="str">
        <f>SUM(W46:W58)</f>
        <v>0</v>
      </c>
      <c r="X45" s="6" t="str">
        <f>SUM(X46:X58)</f>
        <v>0</v>
      </c>
      <c r="Y45" s="6" t="str">
        <f>SUM(Y46:Y58)</f>
        <v>0</v>
      </c>
    </row>
    <row r="46" spans="1:25">
      <c r="A46" s="5" t="s">
        <v>36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7</v>
      </c>
      <c r="G46" s="6">
        <v>4293100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32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2</v>
      </c>
      <c r="G47" s="6">
        <v>2919600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34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3</v>
      </c>
      <c r="G48" s="6">
        <v>2814900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35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2</v>
      </c>
      <c r="G49" s="6">
        <v>5870600</v>
      </c>
      <c r="H49" s="6">
        <v>1</v>
      </c>
      <c r="I49" s="6">
        <v>2296861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33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1</v>
      </c>
      <c r="G50" s="6">
        <v>1293300</v>
      </c>
      <c r="H50" s="6">
        <v>1</v>
      </c>
      <c r="I50" s="6">
        <v>464025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41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1</v>
      </c>
      <c r="G51" s="6">
        <v>648300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31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4</v>
      </c>
      <c r="G52" s="6">
        <v>4815200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38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2</v>
      </c>
      <c r="G53" s="6">
        <v>1428600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4" spans="1:25">
      <c r="A54" s="5" t="s">
        <v>37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0</v>
      </c>
      <c r="G54" s="6">
        <v>0</v>
      </c>
      <c r="H54" s="6">
        <v>2</v>
      </c>
      <c r="I54" s="6">
        <v>2998650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5" spans="1:25">
      <c r="A55" s="5" t="s">
        <v>39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3</v>
      </c>
      <c r="G55" s="6">
        <v>3388900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6" spans="1:25">
      <c r="A56" s="5" t="s">
        <v>42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1</v>
      </c>
      <c r="G56" s="6">
        <v>2281300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1</v>
      </c>
      <c r="S56" s="6">
        <v>1766100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7" spans="1:25">
      <c r="A57" s="5" t="s">
        <v>46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1</v>
      </c>
      <c r="G57" s="6">
        <v>1149300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58" spans="1:25">
      <c r="A58" s="5" t="s">
        <v>45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1</v>
      </c>
      <c r="G58" s="6">
        <v>1673300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61" spans="1:25">
      <c r="A61" s="3" t="s">
        <v>47</v>
      </c>
    </row>
    <row r="62" spans="1:25">
      <c r="A62" s="4" t="s">
        <v>28</v>
      </c>
      <c r="B62" s="4" t="s">
        <v>18</v>
      </c>
      <c r="C62" s="4"/>
      <c r="D62" s="4" t="s">
        <v>29</v>
      </c>
      <c r="E62" s="4"/>
      <c r="F62" s="4" t="s">
        <v>30</v>
      </c>
      <c r="G62" s="4"/>
      <c r="H62" s="4" t="s">
        <v>19</v>
      </c>
      <c r="I62" s="4"/>
      <c r="J62" s="4" t="s">
        <v>20</v>
      </c>
      <c r="K62" s="4"/>
      <c r="L62" s="4" t="s">
        <v>21</v>
      </c>
      <c r="M62" s="4"/>
      <c r="N62" s="4" t="s">
        <v>22</v>
      </c>
      <c r="O62" s="4"/>
      <c r="P62" s="4" t="s">
        <v>23</v>
      </c>
      <c r="Q62" s="4"/>
      <c r="R62" s="4" t="s">
        <v>24</v>
      </c>
      <c r="S62" s="4"/>
      <c r="T62" s="4" t="s">
        <v>25</v>
      </c>
      <c r="U62" s="4"/>
      <c r="V62" s="4" t="s">
        <v>26</v>
      </c>
      <c r="W62" s="4"/>
      <c r="X62" s="4" t="s">
        <v>27</v>
      </c>
      <c r="Y62" s="4"/>
    </row>
    <row r="63" spans="1:25">
      <c r="A63" s="4"/>
      <c r="B63" s="4" t="s">
        <v>10</v>
      </c>
      <c r="C63" s="4" t="s">
        <v>11</v>
      </c>
      <c r="D63" s="4" t="s">
        <v>10</v>
      </c>
      <c r="E63" s="4" t="s">
        <v>11</v>
      </c>
      <c r="F63" s="4" t="s">
        <v>10</v>
      </c>
      <c r="G63" s="4" t="s">
        <v>11</v>
      </c>
      <c r="H63" s="4" t="s">
        <v>10</v>
      </c>
      <c r="I63" s="4" t="s">
        <v>11</v>
      </c>
      <c r="J63" s="4" t="s">
        <v>10</v>
      </c>
      <c r="K63" s="4" t="s">
        <v>11</v>
      </c>
      <c r="L63" s="4" t="s">
        <v>10</v>
      </c>
      <c r="M63" s="4" t="s">
        <v>11</v>
      </c>
      <c r="N63" s="4" t="s">
        <v>10</v>
      </c>
      <c r="O63" s="4" t="s">
        <v>11</v>
      </c>
      <c r="P63" s="4" t="s">
        <v>10</v>
      </c>
      <c r="Q63" s="4" t="s">
        <v>11</v>
      </c>
      <c r="R63" s="4" t="s">
        <v>10</v>
      </c>
      <c r="S63" s="4" t="s">
        <v>11</v>
      </c>
      <c r="T63" s="4" t="s">
        <v>10</v>
      </c>
      <c r="U63" s="4" t="s">
        <v>11</v>
      </c>
      <c r="V63" s="4" t="s">
        <v>10</v>
      </c>
      <c r="W63" s="4" t="s">
        <v>11</v>
      </c>
      <c r="X63" s="4" t="s">
        <v>10</v>
      </c>
      <c r="Y63" s="4" t="s">
        <v>11</v>
      </c>
    </row>
    <row r="64" spans="1:25">
      <c r="A64" s="5" t="s">
        <v>18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 t="str">
        <f>SUM(D65:D81)</f>
        <v>0</v>
      </c>
      <c r="E64" s="6" t="str">
        <f>SUM(E65:E81)</f>
        <v>0</v>
      </c>
      <c r="F64" s="6" t="str">
        <f>SUM(F65:F81)</f>
        <v>0</v>
      </c>
      <c r="G64" s="6" t="str">
        <f>SUM(G65:G81)</f>
        <v>0</v>
      </c>
      <c r="H64" s="6" t="str">
        <f>SUM(H65:H81)</f>
        <v>0</v>
      </c>
      <c r="I64" s="6" t="str">
        <f>SUM(I65:I81)</f>
        <v>0</v>
      </c>
      <c r="J64" s="6" t="str">
        <f>SUM(J65:J81)</f>
        <v>0</v>
      </c>
      <c r="K64" s="6" t="str">
        <f>SUM(K65:K81)</f>
        <v>0</v>
      </c>
      <c r="L64" s="6" t="str">
        <f>SUM(L65:L81)</f>
        <v>0</v>
      </c>
      <c r="M64" s="6" t="str">
        <f>SUM(M65:M81)</f>
        <v>0</v>
      </c>
      <c r="N64" s="6" t="str">
        <f>SUM(N65:N81)</f>
        <v>0</v>
      </c>
      <c r="O64" s="6" t="str">
        <f>SUM(O65:O81)</f>
        <v>0</v>
      </c>
      <c r="P64" s="6" t="str">
        <f>SUM(P65:P81)</f>
        <v>0</v>
      </c>
      <c r="Q64" s="6" t="str">
        <f>SUM(Q65:Q81)</f>
        <v>0</v>
      </c>
      <c r="R64" s="6" t="str">
        <f>SUM(R65:R81)</f>
        <v>0</v>
      </c>
      <c r="S64" s="6" t="str">
        <f>SUM(S65:S81)</f>
        <v>0</v>
      </c>
      <c r="T64" s="6" t="str">
        <f>SUM(T65:T81)</f>
        <v>0</v>
      </c>
      <c r="U64" s="6" t="str">
        <f>SUM(U65:U81)</f>
        <v>0</v>
      </c>
      <c r="V64" s="6" t="str">
        <f>SUM(V65:V81)</f>
        <v>0</v>
      </c>
      <c r="W64" s="6" t="str">
        <f>SUM(W65:W81)</f>
        <v>0</v>
      </c>
      <c r="X64" s="6" t="str">
        <f>SUM(X65:X81)</f>
        <v>0</v>
      </c>
      <c r="Y64" s="6" t="str">
        <f>SUM(Y65:Y81)</f>
        <v>0</v>
      </c>
    </row>
    <row r="65" spans="1:25">
      <c r="A65" s="5" t="s">
        <v>31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4</v>
      </c>
      <c r="E65" s="6">
        <v>4905200</v>
      </c>
      <c r="F65" s="6">
        <v>3</v>
      </c>
      <c r="G65" s="6">
        <v>3483900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42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5</v>
      </c>
      <c r="E66" s="6">
        <v>12554500</v>
      </c>
      <c r="F66" s="6">
        <v>2</v>
      </c>
      <c r="G66" s="6">
        <v>4954600</v>
      </c>
      <c r="H66" s="6">
        <v>0</v>
      </c>
      <c r="I66" s="6">
        <v>0</v>
      </c>
      <c r="J66" s="6">
        <v>0</v>
      </c>
      <c r="K66" s="6">
        <v>0</v>
      </c>
      <c r="L66" s="6">
        <v>1</v>
      </c>
      <c r="M66" s="6">
        <v>1767840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32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4</v>
      </c>
      <c r="E67" s="6">
        <v>8725200</v>
      </c>
      <c r="F67" s="6">
        <v>3</v>
      </c>
      <c r="G67" s="6">
        <v>3702900</v>
      </c>
      <c r="H67" s="6">
        <v>0</v>
      </c>
      <c r="I67" s="6">
        <v>0</v>
      </c>
      <c r="J67" s="6">
        <v>0</v>
      </c>
      <c r="K67" s="6">
        <v>0</v>
      </c>
      <c r="L67" s="6">
        <v>1</v>
      </c>
      <c r="M67" s="6">
        <v>899160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68" spans="1:25">
      <c r="A68" s="5" t="s">
        <v>36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7</v>
      </c>
      <c r="E68" s="6">
        <v>3803100</v>
      </c>
      <c r="F68" s="6">
        <v>9</v>
      </c>
      <c r="G68" s="6">
        <v>5519700</v>
      </c>
      <c r="H68" s="6">
        <v>1</v>
      </c>
      <c r="I68" s="6">
        <v>479250</v>
      </c>
      <c r="J68" s="6">
        <v>1</v>
      </c>
      <c r="K68" s="6">
        <v>628975</v>
      </c>
      <c r="L68" s="6">
        <v>0</v>
      </c>
      <c r="M68" s="6">
        <v>0</v>
      </c>
      <c r="N68" s="6">
        <v>1</v>
      </c>
      <c r="O68" s="6">
        <v>583625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69" spans="1:25">
      <c r="A69" s="5" t="s">
        <v>35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3</v>
      </c>
      <c r="E69" s="6">
        <v>8517900</v>
      </c>
      <c r="F69" s="6">
        <v>7</v>
      </c>
      <c r="G69" s="6">
        <v>20257600</v>
      </c>
      <c r="H69" s="6">
        <v>1</v>
      </c>
      <c r="I69" s="6">
        <v>2296861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0" spans="1:25">
      <c r="A70" s="5" t="s">
        <v>48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>
        <v>0</v>
      </c>
      <c r="E70" s="6">
        <v>0</v>
      </c>
      <c r="F70" s="6">
        <v>2</v>
      </c>
      <c r="G70" s="6">
        <v>1861600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</row>
    <row r="71" spans="1:25">
      <c r="A71" s="5" t="s">
        <v>38</v>
      </c>
      <c r="B71" s="6" t="str">
        <f>SUM(D71,F71,H71,J71,L71,N71,P71,R71,T71,V71,X71)</f>
        <v>0</v>
      </c>
      <c r="C71" s="6" t="str">
        <f>SUM(E71,G71,I71,K71,M71,O71,Q71,S71,U71,W71,Y71)</f>
        <v>0</v>
      </c>
      <c r="D71" s="6">
        <v>5</v>
      </c>
      <c r="E71" s="6">
        <v>3527500</v>
      </c>
      <c r="F71" s="6">
        <v>2</v>
      </c>
      <c r="G71" s="6">
        <v>1449600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</row>
    <row r="72" spans="1:25">
      <c r="A72" s="5" t="s">
        <v>40</v>
      </c>
      <c r="B72" s="6" t="str">
        <f>SUM(D72,F72,H72,J72,L72,N72,P72,R72,T72,V72,X72)</f>
        <v>0</v>
      </c>
      <c r="C72" s="6" t="str">
        <f>SUM(E72,G72,I72,K72,M72,O72,Q72,S72,U72,W72,Y72)</f>
        <v>0</v>
      </c>
      <c r="D72" s="6">
        <v>13</v>
      </c>
      <c r="E72" s="6">
        <v>19252900</v>
      </c>
      <c r="F72" s="6">
        <v>4</v>
      </c>
      <c r="G72" s="6">
        <v>4818200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</row>
    <row r="73" spans="1:25">
      <c r="A73" s="5" t="s">
        <v>34</v>
      </c>
      <c r="B73" s="6" t="str">
        <f>SUM(D73,F73,H73,J73,L73,N73,P73,R73,T73,V73,X73)</f>
        <v>0</v>
      </c>
      <c r="C73" s="6" t="str">
        <f>SUM(E73,G73,I73,K73,M73,O73,Q73,S73,U73,W73,Y73)</f>
        <v>0</v>
      </c>
      <c r="D73" s="6">
        <v>5</v>
      </c>
      <c r="E73" s="6">
        <v>4646500</v>
      </c>
      <c r="F73" s="6">
        <v>3</v>
      </c>
      <c r="G73" s="6">
        <v>2744900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1</v>
      </c>
      <c r="W73" s="6">
        <v>999775</v>
      </c>
      <c r="X73" s="6">
        <v>0</v>
      </c>
      <c r="Y73" s="6">
        <v>0</v>
      </c>
    </row>
    <row r="74" spans="1:25">
      <c r="A74" s="5" t="s">
        <v>41</v>
      </c>
      <c r="B74" s="6" t="str">
        <f>SUM(D74,F74,H74,J74,L74,N74,P74,R74,T74,V74,X74)</f>
        <v>0</v>
      </c>
      <c r="C74" s="6" t="str">
        <f>SUM(E74,G74,I74,K74,M74,O74,Q74,S74,U74,W74,Y74)</f>
        <v>0</v>
      </c>
      <c r="D74" s="6">
        <v>2</v>
      </c>
      <c r="E74" s="6">
        <v>1297600</v>
      </c>
      <c r="F74" s="6">
        <v>2</v>
      </c>
      <c r="G74" s="6">
        <v>1313600</v>
      </c>
      <c r="H74" s="6">
        <v>0</v>
      </c>
      <c r="I74" s="6">
        <v>0</v>
      </c>
      <c r="J74" s="6">
        <v>0</v>
      </c>
      <c r="K74" s="6">
        <v>0</v>
      </c>
      <c r="L74" s="6">
        <v>2</v>
      </c>
      <c r="M74" s="6">
        <v>1284732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</row>
    <row r="75" spans="1:25">
      <c r="A75" s="5" t="s">
        <v>49</v>
      </c>
      <c r="B75" s="6" t="str">
        <f>SUM(D75,F75,H75,J75,L75,N75,P75,R75,T75,V75,X75)</f>
        <v>0</v>
      </c>
      <c r="C75" s="6" t="str">
        <f>SUM(E75,G75,I75,K75,M75,O75,Q75,S75,U75,W75,Y75)</f>
        <v>0</v>
      </c>
      <c r="D75" s="6">
        <v>1</v>
      </c>
      <c r="E75" s="6">
        <v>1826300</v>
      </c>
      <c r="F75" s="6">
        <v>1</v>
      </c>
      <c r="G75" s="6">
        <v>1826300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</row>
    <row r="76" spans="1:25">
      <c r="A76" s="5" t="s">
        <v>39</v>
      </c>
      <c r="B76" s="6" t="str">
        <f>SUM(D76,F76,H76,J76,L76,N76,P76,R76,T76,V76,X76)</f>
        <v>0</v>
      </c>
      <c r="C76" s="6" t="str">
        <f>SUM(E76,G76,I76,K76,M76,O76,Q76,S76,U76,W76,Y76)</f>
        <v>0</v>
      </c>
      <c r="D76" s="6">
        <v>12</v>
      </c>
      <c r="E76" s="6">
        <v>15862600</v>
      </c>
      <c r="F76" s="6">
        <v>8</v>
      </c>
      <c r="G76" s="6">
        <v>9834400</v>
      </c>
      <c r="H76" s="6">
        <v>0</v>
      </c>
      <c r="I76" s="6">
        <v>0</v>
      </c>
      <c r="J76" s="6">
        <v>0</v>
      </c>
      <c r="K76" s="6">
        <v>0</v>
      </c>
      <c r="L76" s="6">
        <v>1</v>
      </c>
      <c r="M76" s="6">
        <v>1383792</v>
      </c>
      <c r="N76" s="6">
        <v>1</v>
      </c>
      <c r="O76" s="6">
        <v>1511335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</row>
    <row r="77" spans="1:25">
      <c r="A77" s="5" t="s">
        <v>37</v>
      </c>
      <c r="B77" s="6" t="str">
        <f>SUM(D77,F77,H77,J77,L77,N77,P77,R77,T77,V77,X77)</f>
        <v>0</v>
      </c>
      <c r="C77" s="6" t="str">
        <f>SUM(E77,G77,I77,K77,M77,O77,Q77,S77,U77,W77,Y77)</f>
        <v>0</v>
      </c>
      <c r="D77" s="6">
        <v>4</v>
      </c>
      <c r="E77" s="6">
        <v>4193200</v>
      </c>
      <c r="F77" s="6">
        <v>3</v>
      </c>
      <c r="G77" s="6">
        <v>8629900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1</v>
      </c>
      <c r="O77" s="6">
        <v>1441300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</row>
    <row r="78" spans="1:25">
      <c r="A78" s="5" t="s">
        <v>44</v>
      </c>
      <c r="B78" s="6" t="str">
        <f>SUM(D78,F78,H78,J78,L78,N78,P78,R78,T78,V78,X78)</f>
        <v>0</v>
      </c>
      <c r="C78" s="6" t="str">
        <f>SUM(E78,G78,I78,K78,M78,O78,Q78,S78,U78,W78,Y78)</f>
        <v>0</v>
      </c>
      <c r="D78" s="6">
        <v>2</v>
      </c>
      <c r="E78" s="6">
        <v>3094600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</row>
    <row r="79" spans="1:25">
      <c r="A79" s="5" t="s">
        <v>46</v>
      </c>
      <c r="B79" s="6" t="str">
        <f>SUM(D79,F79,H79,J79,L79,N79,P79,R79,T79,V79,X79)</f>
        <v>0</v>
      </c>
      <c r="C79" s="6" t="str">
        <f>SUM(E79,G79,I79,K79,M79,O79,Q79,S79,U79,W79,Y79)</f>
        <v>0</v>
      </c>
      <c r="D79" s="6">
        <v>5</v>
      </c>
      <c r="E79" s="6">
        <v>5965500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1</v>
      </c>
      <c r="M79" s="6">
        <v>1024128</v>
      </c>
      <c r="N79" s="6">
        <v>1</v>
      </c>
      <c r="O79" s="6">
        <v>1164205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</row>
    <row r="80" spans="1:25">
      <c r="A80" s="5" t="s">
        <v>33</v>
      </c>
      <c r="B80" s="6" t="str">
        <f>SUM(D80,F80,H80,J80,L80,N80,P80,R80,T80,V80,X80)</f>
        <v>0</v>
      </c>
      <c r="C80" s="6" t="str">
        <f>SUM(E80,G80,I80,K80,M80,O80,Q80,S80,U80,W80,Y80)</f>
        <v>0</v>
      </c>
      <c r="D80" s="6">
        <v>7</v>
      </c>
      <c r="E80" s="6">
        <v>4503100</v>
      </c>
      <c r="F80" s="6">
        <v>5</v>
      </c>
      <c r="G80" s="6">
        <v>4941500</v>
      </c>
      <c r="H80" s="6">
        <v>0</v>
      </c>
      <c r="I80" s="6">
        <v>0</v>
      </c>
      <c r="J80" s="6">
        <v>0</v>
      </c>
      <c r="K80" s="6">
        <v>0</v>
      </c>
      <c r="L80" s="6">
        <v>1</v>
      </c>
      <c r="M80" s="6">
        <v>2128520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</row>
    <row r="81" spans="1:25">
      <c r="A81" s="5" t="s">
        <v>43</v>
      </c>
      <c r="B81" s="6" t="str">
        <f>SUM(D81,F81,H81,J81,L81,N81,P81,R81,T81,V81,X81)</f>
        <v>0</v>
      </c>
      <c r="C81" s="6" t="str">
        <f>SUM(E81,G81,I81,K81,M81,O81,Q81,S81,U81,W81,Y81)</f>
        <v>0</v>
      </c>
      <c r="D81" s="6">
        <v>3</v>
      </c>
      <c r="E81" s="6">
        <v>2285900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</row>
    <row r="84" spans="1:25">
      <c r="A84" s="3" t="s">
        <v>50</v>
      </c>
    </row>
    <row r="85" spans="1:25">
      <c r="A85" s="4" t="s">
        <v>51</v>
      </c>
      <c r="B85" s="10" t="s">
        <v>10</v>
      </c>
      <c r="C85" s="10" t="s">
        <v>11</v>
      </c>
      <c r="D85" s="11" t="s">
        <v>52</v>
      </c>
    </row>
    <row r="86" spans="1:25">
      <c r="A86" s="5" t="s">
        <v>53</v>
      </c>
      <c r="B86" s="6">
        <v>4</v>
      </c>
      <c r="C86" s="6">
        <v>2453200</v>
      </c>
      <c r="D86" s="9" t="str">
        <f>ROUND((B86/B8),4)</f>
        <v>0</v>
      </c>
    </row>
    <row r="87" spans="1:25">
      <c r="A87" s="5" t="s">
        <v>54</v>
      </c>
      <c r="B87" s="6">
        <v>5</v>
      </c>
      <c r="C87" s="6">
        <v>9690800</v>
      </c>
      <c r="D87" s="9" t="str">
        <f>ROUND((B87/B8),4)</f>
        <v>0</v>
      </c>
    </row>
    <row r="88" spans="1:25">
      <c r="A88" s="5" t="s">
        <v>55</v>
      </c>
      <c r="B88" s="6">
        <v>3</v>
      </c>
      <c r="C88" s="6">
        <v>5295511</v>
      </c>
      <c r="D88" s="9" t="str">
        <f>ROUND((B88/B8),4)</f>
        <v>0</v>
      </c>
    </row>
    <row r="89" spans="1:25">
      <c r="A89" s="5" t="s">
        <v>56</v>
      </c>
      <c r="B89" s="6">
        <v>6</v>
      </c>
      <c r="C89" s="6">
        <v>7191800</v>
      </c>
      <c r="D89" s="9" t="str">
        <f>ROUND((B89/B8),4)</f>
        <v>0</v>
      </c>
    </row>
    <row r="90" spans="1:25">
      <c r="A90" s="5" t="s">
        <v>57</v>
      </c>
      <c r="B90" s="6">
        <v>1</v>
      </c>
      <c r="C90" s="6">
        <v>648300</v>
      </c>
      <c r="D90" s="9" t="str">
        <f>ROUND((B90/B8),4)</f>
        <v>0</v>
      </c>
    </row>
    <row r="91" spans="1:25">
      <c r="A91" s="5" t="s">
        <v>58</v>
      </c>
      <c r="B91" s="6">
        <v>9</v>
      </c>
      <c r="C91" s="6">
        <v>9849200</v>
      </c>
      <c r="D91" s="9" t="str">
        <f>ROUND((B91/B8),4)</f>
        <v>0</v>
      </c>
    </row>
    <row r="92" spans="1:25">
      <c r="A92" s="5" t="s">
        <v>59</v>
      </c>
      <c r="B92" s="6">
        <v>2</v>
      </c>
      <c r="C92" s="6">
        <v>2382600</v>
      </c>
      <c r="D92" s="9" t="str">
        <f>ROUND((B92/B8),4)</f>
        <v>0</v>
      </c>
    </row>
    <row r="93" spans="1:25">
      <c r="A93" s="5" t="s">
        <v>60</v>
      </c>
      <c r="B93" s="6">
        <v>1</v>
      </c>
      <c r="C93" s="6">
        <v>714300</v>
      </c>
      <c r="D93" s="9" t="str">
        <f>ROUND((B93/B8),4)</f>
        <v>0</v>
      </c>
    </row>
    <row r="94" spans="1:25">
      <c r="A94" s="5" t="s">
        <v>61</v>
      </c>
      <c r="B94" s="6">
        <v>1</v>
      </c>
      <c r="C94" s="6">
        <v>464025</v>
      </c>
      <c r="D94" s="9" t="str">
        <f>ROUND((B94/B8),4)</f>
        <v>0</v>
      </c>
    </row>
    <row r="95" spans="1:25">
      <c r="A95" s="5" t="s">
        <v>62</v>
      </c>
      <c r="B95" s="6">
        <v>1</v>
      </c>
      <c r="C95" s="6">
        <v>1412300</v>
      </c>
      <c r="D95" s="9" t="str">
        <f>ROUND((B95/B8),4)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3:A44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T43:U43"/>
    <mergeCell ref="V43:W43"/>
    <mergeCell ref="X43:Y43"/>
    <mergeCell ref="A62:A63"/>
    <mergeCell ref="B62:C62"/>
    <mergeCell ref="D62:E62"/>
    <mergeCell ref="F62:G62"/>
    <mergeCell ref="H62:I62"/>
    <mergeCell ref="J62:K62"/>
    <mergeCell ref="L62:M62"/>
    <mergeCell ref="N62:O62"/>
    <mergeCell ref="P62:Q62"/>
    <mergeCell ref="R62:S62"/>
    <mergeCell ref="T62:U62"/>
    <mergeCell ref="V62:W62"/>
    <mergeCell ref="X62:Y6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2023-01-05T06:00:01+07:00</dcterms:created>
  <dcterms:modified xsi:type="dcterms:W3CDTF">2023-01-05T06:00:01+07:00</dcterms:modified>
  <dc:title>Untitled Spreadsheet</dc:title>
  <dc:description/>
  <dc:subject/>
  <cp:keywords/>
  <cp:category/>
</cp:coreProperties>
</file>