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<sst xmlns="http://schemas.openxmlformats.org/spreadsheetml/2006/main" uniqueCount="75">
  <si>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SCHOOL PORTAL REPORT</t>
  </si>
  <si>
    <t>Request data: Export data of D-1, 2023-01-09 00:00:00 ~ 2023-01-09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</si>
  <si>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</si>
  <si>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</si>
  <si>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</si>
  <si>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</si>
  <si>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</si>
  <si>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</si>
  <si>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</si>
  <si>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</si>
  <si>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</si>
  <si>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</si>
  <si>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</si>
  <si>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</si>
  <si>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</si>
  <si>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</si>
  <si>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</si>
  <si>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</si>
  <si>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</si>
  <si>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</si>
  <si>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</si>
  <si>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</si>
  <si>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</si>
  <si>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</si>
  <si>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</si>
  <si>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</si>
  <si>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</si>
  <si>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</si>
  <si>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</si>
  <si>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</si>
  <si>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</si>
  <si>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</si>
  <si>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THLINHDONG</t>
  </si>
  <si>
    <t>HAHUYGIAP</t>
  </si>
  <si>
    <t>THCSNVL</t>
  </si>
  <si>
    <t>NGUYENHIEN</t>
  </si>
  <si>
    <t>MAMNON12TB</t>
  </si>
  <si>
    <t>THHOABINH</t>
  </si>
  <si>
    <t>MNHOAMAITD</t>
  </si>
  <si>
    <t>TRANVANON1</t>
  </si>
  <si>
    <t>THCSLTRUONG</t>
  </si>
  <si>
    <t>TRUONGMN13</t>
  </si>
  <si>
    <t>THBINHQUOI</t>
  </si>
  <si>
    <t>THPHUHUU</t>
  </si>
  <si>
    <t>MAMNON10TB</t>
  </si>
  <si>
    <t>THCSTTHANH</t>
  </si>
  <si>
    <t>LENGOCHAN</t>
  </si>
  <si>
    <t>MAMNON15TB</t>
  </si>
  <si>
    <t>THCSNGDU</t>
  </si>
  <si>
    <t>MNPHUHOA</t>
  </si>
  <si>
    <t>THHOVANHUE</t>
  </si>
  <si>
    <t>MNLTHANHMY</t>
  </si>
  <si>
    <t>THNSONHA</t>
  </si>
  <si>
    <t>TTGDTXQ1</t>
  </si>
  <si>
    <t>THCSPHUHUU</t>
  </si>
  <si>
    <t>MAMNON04TB</t>
  </si>
  <si>
    <t>TTHUANDONG</t>
  </si>
  <si>
    <t>THMYTHUY</t>
  </si>
  <si>
    <t>MNONSONCA2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</si>
  <si>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</si>
  <si>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</si>
  <si>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</si>
  <si>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</si>
  <si>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</si>
  <si>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</si>
  <si>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</si>
  <si>
    <t>PG_ER32-Số lượng giao dịch/thẻ vượt mức tối đa trong ngày</t>
  </si>
  <si>
    <t>PG_ER2-Thông tin thẻ không đúng, vui lòng thử lại</t>
  </si>
  <si>
    <t>IC_107-Lỗi xảy ra khi kết nối CyberSource</t>
  </si>
  <si>
    <t>PG_ER43-Hệ thống của ngân hàng đang bận. Xin vui lòng thử lại</t>
  </si>
  <si>
    <t>PG_ER18-The card is expired/locked PayerAuthenSetup</t>
  </si>
  <si>
    <t>PG_ER19-Số tiền không đủ để thanh toán.</t>
  </si>
  <si>
    <t>PG_ER16-OTP không đúng</t>
  </si>
  <si>
    <t>PG_ER22-Tên chủ thẻ không đúng.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</si>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</sst>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19"/>
  <sheetViews>
    <sheetView tabSelected="1" workbookViewId="0" showGridLines="true" showRowColHeaders="1">
      <selection activeCell="D107" sqref="D10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349</v>
      </c>
      <c r="C7" s="6">
        <v>552023354</v>
      </c>
      <c r="E7" s="5" t="s">
        <v>15</v>
      </c>
      <c r="F7" s="6">
        <v>151</v>
      </c>
      <c r="G7" s="6">
        <v>243316300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43</v>
      </c>
      <c r="C8" s="6">
        <v>83360933</v>
      </c>
      <c r="E8" s="5" t="s">
        <v>17</v>
      </c>
      <c r="F8" s="6">
        <v>131</v>
      </c>
      <c r="G8" s="6">
        <v>221819300</v>
      </c>
      <c r="H8" s="9" t="str">
        <f>ROUND((F8/L8),4)</f>
        <v>0</v>
      </c>
      <c r="I8" s="6">
        <v>34</v>
      </c>
      <c r="J8" s="6">
        <v>69383700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25</v>
      </c>
      <c r="G9" s="6">
        <v>34100893</v>
      </c>
      <c r="H9" s="9" t="str">
        <f>ROUND((F9/L9),4)</f>
        <v>0</v>
      </c>
      <c r="I9" s="6">
        <v>7</v>
      </c>
      <c r="J9" s="6">
        <v>10229853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25</v>
      </c>
      <c r="G11" s="6">
        <v>34813748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8</v>
      </c>
      <c r="G12" s="6">
        <v>8587408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4</v>
      </c>
      <c r="G13" s="6">
        <v>2515170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3747380</v>
      </c>
      <c r="H14" s="9" t="str">
        <f>ROUND((F14/L14),4)</f>
        <v>0</v>
      </c>
      <c r="I14" s="6">
        <v>2</v>
      </c>
      <c r="J14" s="6">
        <v>3747380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3123155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SUM(D24:D51)</f>
        <v>0</v>
      </c>
      <c r="E23" s="6" t="str">
        <f>SUM(E24:E51)</f>
        <v>0</v>
      </c>
      <c r="F23" s="6" t="str">
        <f>SUM(F24:F51)</f>
        <v>0</v>
      </c>
      <c r="G23" s="6" t="str">
        <f>SUM(G24:G51)</f>
        <v>0</v>
      </c>
      <c r="H23" s="6" t="str">
        <f>SUM(H24:H51)</f>
        <v>0</v>
      </c>
      <c r="I23" s="6" t="str">
        <f>SUM(I24:I51)</f>
        <v>0</v>
      </c>
      <c r="J23" s="6" t="str">
        <f>SUM(J24:J51)</f>
        <v>0</v>
      </c>
      <c r="K23" s="6" t="str">
        <f>SUM(K24:K51)</f>
        <v>0</v>
      </c>
      <c r="L23" s="6" t="str">
        <f>SUM(L24:L51)</f>
        <v>0</v>
      </c>
      <c r="M23" s="6" t="str">
        <f>SUM(M24:M51)</f>
        <v>0</v>
      </c>
      <c r="N23" s="6" t="str">
        <f>SUM(N24:N51)</f>
        <v>0</v>
      </c>
      <c r="O23" s="6" t="str">
        <f>SUM(O24:O51)</f>
        <v>0</v>
      </c>
      <c r="P23" s="6" t="str">
        <f>SUM(P24:P51)</f>
        <v>0</v>
      </c>
      <c r="Q23" s="6" t="str">
        <f>SUM(Q24:Q51)</f>
        <v>0</v>
      </c>
      <c r="R23" s="6" t="str">
        <f>SUM(R24:R51)</f>
        <v>0</v>
      </c>
      <c r="S23" s="6" t="str">
        <f>SUM(S24:S51)</f>
        <v>0</v>
      </c>
      <c r="T23" s="6" t="str">
        <f>SUM(T24:T51)</f>
        <v>0</v>
      </c>
      <c r="U23" s="6" t="str">
        <f>SUM(U24:U51)</f>
        <v>0</v>
      </c>
      <c r="V23" s="6" t="str">
        <f>SUM(V24:V51)</f>
        <v>0</v>
      </c>
      <c r="W23" s="6" t="str">
        <f>SUM(W24:W51)</f>
        <v>0</v>
      </c>
      <c r="X23" s="6" t="str">
        <f>SUM(X24:X51)</f>
        <v>0</v>
      </c>
      <c r="Y23" s="6" t="str">
        <f>SUM(Y24:Y51)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23</v>
      </c>
      <c r="E24" s="6">
        <v>50897400</v>
      </c>
      <c r="F24" s="6">
        <v>16</v>
      </c>
      <c r="G24" s="6">
        <v>36343800</v>
      </c>
      <c r="H24" s="6">
        <v>3</v>
      </c>
      <c r="I24" s="6">
        <v>7207264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2889900</v>
      </c>
      <c r="F25" s="6">
        <v>3</v>
      </c>
      <c r="G25" s="6">
        <v>2294900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13</v>
      </c>
      <c r="E26" s="6">
        <v>21337900</v>
      </c>
      <c r="F26" s="6">
        <v>11</v>
      </c>
      <c r="G26" s="6">
        <v>11796300</v>
      </c>
      <c r="H26" s="6">
        <v>1</v>
      </c>
      <c r="I26" s="6">
        <v>464025</v>
      </c>
      <c r="J26" s="6">
        <v>0</v>
      </c>
      <c r="K26" s="6">
        <v>0</v>
      </c>
      <c r="L26" s="6">
        <v>1</v>
      </c>
      <c r="M26" s="6">
        <v>462280</v>
      </c>
      <c r="N26" s="6">
        <v>2</v>
      </c>
      <c r="O26" s="6">
        <v>938875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8</v>
      </c>
      <c r="E27" s="6">
        <v>13085400</v>
      </c>
      <c r="F27" s="6">
        <v>7</v>
      </c>
      <c r="G27" s="6">
        <v>15038100</v>
      </c>
      <c r="H27" s="6">
        <v>0</v>
      </c>
      <c r="I27" s="6">
        <v>0</v>
      </c>
      <c r="J27" s="6">
        <v>0</v>
      </c>
      <c r="K27" s="6">
        <v>0</v>
      </c>
      <c r="L27" s="6">
        <v>2</v>
      </c>
      <c r="M27" s="6">
        <v>4422648</v>
      </c>
      <c r="N27" s="6">
        <v>0</v>
      </c>
      <c r="O27" s="6">
        <v>0</v>
      </c>
      <c r="P27" s="6">
        <v>1</v>
      </c>
      <c r="Q27" s="6">
        <v>2210670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20</v>
      </c>
      <c r="E28" s="6">
        <v>52006000</v>
      </c>
      <c r="F28" s="6">
        <v>29</v>
      </c>
      <c r="G28" s="6">
        <v>74801700</v>
      </c>
      <c r="H28" s="6">
        <v>3</v>
      </c>
      <c r="I28" s="6">
        <v>7479030</v>
      </c>
      <c r="J28" s="6">
        <v>0</v>
      </c>
      <c r="K28" s="6">
        <v>0</v>
      </c>
      <c r="L28" s="6">
        <v>3</v>
      </c>
      <c r="M28" s="6">
        <v>7855712</v>
      </c>
      <c r="N28" s="6">
        <v>1</v>
      </c>
      <c r="O28" s="6">
        <v>359310</v>
      </c>
      <c r="P28" s="6">
        <v>0</v>
      </c>
      <c r="Q28" s="6">
        <v>0</v>
      </c>
      <c r="R28" s="6">
        <v>1</v>
      </c>
      <c r="S28" s="6">
        <v>2612610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</v>
      </c>
      <c r="E29" s="6">
        <v>8191100</v>
      </c>
      <c r="F29" s="6">
        <v>4</v>
      </c>
      <c r="G29" s="6">
        <v>4449200</v>
      </c>
      <c r="H29" s="6">
        <v>1</v>
      </c>
      <c r="I29" s="6">
        <v>879160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11</v>
      </c>
      <c r="E30" s="6">
        <v>14741300</v>
      </c>
      <c r="F30" s="6">
        <v>5</v>
      </c>
      <c r="G30" s="6">
        <v>5341500</v>
      </c>
      <c r="H30" s="6">
        <v>3</v>
      </c>
      <c r="I30" s="6">
        <v>3716425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905800</v>
      </c>
      <c r="F31" s="6">
        <v>3</v>
      </c>
      <c r="G31" s="6">
        <v>3655400</v>
      </c>
      <c r="H31" s="6">
        <v>1</v>
      </c>
      <c r="I31" s="6">
        <v>1048158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1804900</v>
      </c>
      <c r="F32" s="6">
        <v>0</v>
      </c>
      <c r="G32" s="6">
        <v>0</v>
      </c>
      <c r="H32" s="6">
        <v>1</v>
      </c>
      <c r="I32" s="6">
        <v>514775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7972200</v>
      </c>
      <c r="F33" s="6">
        <v>8</v>
      </c>
      <c r="G33" s="6">
        <v>16384400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1239520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11</v>
      </c>
      <c r="E34" s="6">
        <v>22020300</v>
      </c>
      <c r="F34" s="6">
        <v>8</v>
      </c>
      <c r="G34" s="6">
        <v>10225400</v>
      </c>
      <c r="H34" s="6">
        <v>1</v>
      </c>
      <c r="I34" s="6">
        <v>1185690</v>
      </c>
      <c r="J34" s="6">
        <v>0</v>
      </c>
      <c r="K34" s="6">
        <v>0</v>
      </c>
      <c r="L34" s="6">
        <v>0</v>
      </c>
      <c r="M34" s="6">
        <v>0</v>
      </c>
      <c r="N34" s="6">
        <v>1</v>
      </c>
      <c r="O34" s="6">
        <v>1299200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1313600</v>
      </c>
      <c r="F35" s="6">
        <v>5</v>
      </c>
      <c r="G35" s="6">
        <v>3336000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13</v>
      </c>
      <c r="E36" s="6">
        <v>10254900</v>
      </c>
      <c r="F36" s="6">
        <v>3</v>
      </c>
      <c r="G36" s="6">
        <v>2064900</v>
      </c>
      <c r="H36" s="6">
        <v>2</v>
      </c>
      <c r="I36" s="6">
        <v>1483255</v>
      </c>
      <c r="J36" s="6">
        <v>0</v>
      </c>
      <c r="K36" s="6">
        <v>0</v>
      </c>
      <c r="L36" s="6">
        <v>1</v>
      </c>
      <c r="M36" s="6">
        <v>621792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1</v>
      </c>
      <c r="W36" s="6">
        <v>471975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4</v>
      </c>
      <c r="E37" s="6">
        <v>4091200</v>
      </c>
      <c r="F37" s="6">
        <v>5</v>
      </c>
      <c r="G37" s="6">
        <v>5556500</v>
      </c>
      <c r="H37" s="6">
        <v>1</v>
      </c>
      <c r="I37" s="6">
        <v>781720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1</v>
      </c>
      <c r="S37" s="6">
        <v>1134770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</v>
      </c>
      <c r="E38" s="6">
        <v>1860600</v>
      </c>
      <c r="F38" s="6">
        <v>2</v>
      </c>
      <c r="G38" s="6">
        <v>4170600</v>
      </c>
      <c r="H38" s="6">
        <v>2</v>
      </c>
      <c r="I38" s="6">
        <v>2435326</v>
      </c>
      <c r="J38" s="6">
        <v>0</v>
      </c>
      <c r="K38" s="6">
        <v>0</v>
      </c>
      <c r="L38" s="6">
        <v>2</v>
      </c>
      <c r="M38" s="6">
        <v>2340864</v>
      </c>
      <c r="N38" s="6">
        <v>1</v>
      </c>
      <c r="O38" s="6">
        <v>1554473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1118300</v>
      </c>
      <c r="F39" s="6">
        <v>2</v>
      </c>
      <c r="G39" s="6">
        <v>1991600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2</v>
      </c>
      <c r="O39" s="6">
        <v>3171875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6</v>
      </c>
      <c r="E40" s="6">
        <v>7628800</v>
      </c>
      <c r="F40" s="6">
        <v>7</v>
      </c>
      <c r="G40" s="6">
        <v>8808100</v>
      </c>
      <c r="H40" s="6">
        <v>1</v>
      </c>
      <c r="I40" s="6">
        <v>1173510</v>
      </c>
      <c r="J40" s="6">
        <v>0</v>
      </c>
      <c r="K40" s="6">
        <v>0</v>
      </c>
      <c r="L40" s="6">
        <v>6</v>
      </c>
      <c r="M40" s="6">
        <v>7001256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3</v>
      </c>
      <c r="E41" s="6">
        <v>4109900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1151300</v>
      </c>
      <c r="F42" s="6">
        <v>2</v>
      </c>
      <c r="G42" s="6">
        <v>2198600</v>
      </c>
      <c r="H42" s="6">
        <v>0</v>
      </c>
      <c r="I42" s="6">
        <v>0</v>
      </c>
      <c r="J42" s="6">
        <v>0</v>
      </c>
      <c r="K42" s="6">
        <v>0</v>
      </c>
      <c r="L42" s="6">
        <v>2</v>
      </c>
      <c r="M42" s="6">
        <v>2275840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1</v>
      </c>
      <c r="W42" s="6">
        <v>1108380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3573900</v>
      </c>
      <c r="H43" s="6">
        <v>2</v>
      </c>
      <c r="I43" s="6">
        <v>2513480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6</v>
      </c>
      <c r="E44" s="6">
        <v>7754800</v>
      </c>
      <c r="F44" s="6">
        <v>2</v>
      </c>
      <c r="G44" s="6">
        <v>2771600</v>
      </c>
      <c r="H44" s="6">
        <v>1</v>
      </c>
      <c r="I44" s="6">
        <v>1088250</v>
      </c>
      <c r="J44" s="6">
        <v>0</v>
      </c>
      <c r="K44" s="6">
        <v>0</v>
      </c>
      <c r="L44" s="6">
        <v>1</v>
      </c>
      <c r="M44" s="6">
        <v>1493520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1</v>
      </c>
      <c r="W44" s="6">
        <v>1542800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1556600</v>
      </c>
      <c r="H45" s="6">
        <v>1</v>
      </c>
      <c r="I45" s="6">
        <v>1113625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428300</v>
      </c>
      <c r="F46" s="6">
        <v>1</v>
      </c>
      <c r="G46" s="6">
        <v>598300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3</v>
      </c>
      <c r="Q46" s="6">
        <v>304500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893300</v>
      </c>
      <c r="F47" s="6">
        <v>0</v>
      </c>
      <c r="G47" s="6">
        <v>0</v>
      </c>
      <c r="H47" s="6">
        <v>1</v>
      </c>
      <c r="I47" s="6">
        <v>1017200</v>
      </c>
      <c r="J47" s="6">
        <v>0</v>
      </c>
      <c r="K47" s="6">
        <v>0</v>
      </c>
      <c r="L47" s="6">
        <v>1</v>
      </c>
      <c r="M47" s="6">
        <v>386080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5</v>
      </c>
      <c r="E48" s="6">
        <v>4877500</v>
      </c>
      <c r="F48" s="6">
        <v>1</v>
      </c>
      <c r="G48" s="6">
        <v>1101300</v>
      </c>
      <c r="H48" s="6">
        <v>0</v>
      </c>
      <c r="I48" s="6">
        <v>0</v>
      </c>
      <c r="J48" s="6">
        <v>0</v>
      </c>
      <c r="K48" s="6">
        <v>0</v>
      </c>
      <c r="L48" s="6">
        <v>2</v>
      </c>
      <c r="M48" s="6">
        <v>2338832</v>
      </c>
      <c r="N48" s="6">
        <v>1</v>
      </c>
      <c r="O48" s="6">
        <v>1263675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3760600</v>
      </c>
      <c r="H49" s="6">
        <v>0</v>
      </c>
      <c r="I49" s="6">
        <v>0</v>
      </c>
      <c r="J49" s="6">
        <v>0</v>
      </c>
      <c r="K49" s="6">
        <v>0</v>
      </c>
      <c r="L49" s="6">
        <v>2</v>
      </c>
      <c r="M49" s="6">
        <v>3529584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1</v>
      </c>
      <c r="E50" s="6">
        <v>858300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1</v>
      </c>
      <c r="M50" s="6">
        <v>845820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1</v>
      </c>
      <c r="E51" s="6">
        <v>1123300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SUM(D58:D73)</f>
        <v>0</v>
      </c>
      <c r="E57" s="6" t="str">
        <f>SUM(E58:E73)</f>
        <v>0</v>
      </c>
      <c r="F57" s="6" t="str">
        <f>SUM(F58:F73)</f>
        <v>0</v>
      </c>
      <c r="G57" s="6" t="str">
        <f>SUM(G58:G73)</f>
        <v>0</v>
      </c>
      <c r="H57" s="6" t="str">
        <f>SUM(H58:H73)</f>
        <v>0</v>
      </c>
      <c r="I57" s="6" t="str">
        <f>SUM(I58:I73)</f>
        <v>0</v>
      </c>
      <c r="J57" s="6" t="str">
        <f>SUM(J58:J73)</f>
        <v>0</v>
      </c>
      <c r="K57" s="6" t="str">
        <f>SUM(K58:K73)</f>
        <v>0</v>
      </c>
      <c r="L57" s="6" t="str">
        <f>SUM(L58:L73)</f>
        <v>0</v>
      </c>
      <c r="M57" s="6" t="str">
        <f>SUM(M58:M73)</f>
        <v>0</v>
      </c>
      <c r="N57" s="6" t="str">
        <f>SUM(N58:N73)</f>
        <v>0</v>
      </c>
      <c r="O57" s="6" t="str">
        <f>SUM(O58:O73)</f>
        <v>0</v>
      </c>
      <c r="P57" s="6" t="str">
        <f>SUM(P58:P73)</f>
        <v>0</v>
      </c>
      <c r="Q57" s="6" t="str">
        <f>SUM(Q58:Q73)</f>
        <v>0</v>
      </c>
      <c r="R57" s="6" t="str">
        <f>SUM(R58:R73)</f>
        <v>0</v>
      </c>
      <c r="S57" s="6" t="str">
        <f>SUM(S58:S73)</f>
        <v>0</v>
      </c>
      <c r="T57" s="6" t="str">
        <f>SUM(T58:T73)</f>
        <v>0</v>
      </c>
      <c r="U57" s="6" t="str">
        <f>SUM(U58:U73)</f>
        <v>0</v>
      </c>
      <c r="V57" s="6" t="str">
        <f>SUM(V58:V73)</f>
        <v>0</v>
      </c>
      <c r="W57" s="6" t="str">
        <f>SUM(W58:W73)</f>
        <v>0</v>
      </c>
      <c r="X57" s="6" t="str">
        <f>SUM(X58:X73)</f>
        <v>0</v>
      </c>
      <c r="Y57" s="6" t="str">
        <f>SUM(Y58:Y73)</f>
        <v>0</v>
      </c>
    </row>
    <row r="58" spans="1:25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14</v>
      </c>
      <c r="G58" s="6">
        <v>39242200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1</v>
      </c>
      <c r="S58" s="6">
        <v>2612610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1365300</v>
      </c>
      <c r="H59" s="6">
        <v>1</v>
      </c>
      <c r="I59" s="6">
        <v>1185690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54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0</v>
      </c>
      <c r="G60" s="6">
        <v>0</v>
      </c>
      <c r="H60" s="6">
        <v>1</v>
      </c>
      <c r="I60" s="6">
        <v>1017200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46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973300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51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0</v>
      </c>
      <c r="G62" s="6">
        <v>0</v>
      </c>
      <c r="H62" s="6">
        <v>1</v>
      </c>
      <c r="I62" s="6">
        <v>1088250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31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2</v>
      </c>
      <c r="G63" s="6">
        <v>4816100</v>
      </c>
      <c r="H63" s="6">
        <v>2</v>
      </c>
      <c r="I63" s="6">
        <v>5134210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40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5</v>
      </c>
      <c r="G64" s="6">
        <v>10141500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45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0</v>
      </c>
      <c r="G65" s="6">
        <v>0</v>
      </c>
      <c r="H65" s="6">
        <v>1</v>
      </c>
      <c r="I65" s="6">
        <v>892863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58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1123300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56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1772300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34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2328300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37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4</v>
      </c>
      <c r="G69" s="6">
        <v>4938200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33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2</v>
      </c>
      <c r="G70" s="6">
        <v>916600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49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2</v>
      </c>
      <c r="G71" s="6">
        <v>1766600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44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1</v>
      </c>
      <c r="S72" s="6">
        <v>1134770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50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0</v>
      </c>
      <c r="G73" s="6">
        <v>0</v>
      </c>
      <c r="H73" s="6">
        <v>1</v>
      </c>
      <c r="I73" s="6">
        <v>911640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6" spans="1:25">
      <c r="A76" s="3" t="s">
        <v>59</v>
      </c>
    </row>
    <row r="77" spans="1:25">
      <c r="A77" s="4" t="s">
        <v>28</v>
      </c>
      <c r="B77" s="4" t="s">
        <v>18</v>
      </c>
      <c r="C77" s="4"/>
      <c r="D77" s="4" t="s">
        <v>29</v>
      </c>
      <c r="E77" s="4"/>
      <c r="F77" s="4" t="s">
        <v>30</v>
      </c>
      <c r="G77" s="4"/>
      <c r="H77" s="4" t="s">
        <v>19</v>
      </c>
      <c r="I77" s="4"/>
      <c r="J77" s="4" t="s">
        <v>20</v>
      </c>
      <c r="K77" s="4"/>
      <c r="L77" s="4" t="s">
        <v>21</v>
      </c>
      <c r="M77" s="4"/>
      <c r="N77" s="4" t="s">
        <v>22</v>
      </c>
      <c r="O77" s="4"/>
      <c r="P77" s="4" t="s">
        <v>23</v>
      </c>
      <c r="Q77" s="4"/>
      <c r="R77" s="4" t="s">
        <v>24</v>
      </c>
      <c r="S77" s="4"/>
      <c r="T77" s="4" t="s">
        <v>25</v>
      </c>
      <c r="U77" s="4"/>
      <c r="V77" s="4" t="s">
        <v>26</v>
      </c>
      <c r="W77" s="4"/>
      <c r="X77" s="4" t="s">
        <v>27</v>
      </c>
      <c r="Y77" s="4"/>
    </row>
    <row r="78" spans="1:25">
      <c r="A78" s="4"/>
      <c r="B78" s="4" t="s">
        <v>10</v>
      </c>
      <c r="C78" s="4" t="s">
        <v>11</v>
      </c>
      <c r="D78" s="4" t="s">
        <v>10</v>
      </c>
      <c r="E78" s="4" t="s">
        <v>11</v>
      </c>
      <c r="F78" s="4" t="s">
        <v>10</v>
      </c>
      <c r="G78" s="4" t="s">
        <v>11</v>
      </c>
      <c r="H78" s="4" t="s">
        <v>10</v>
      </c>
      <c r="I78" s="4" t="s">
        <v>11</v>
      </c>
      <c r="J78" s="4" t="s">
        <v>10</v>
      </c>
      <c r="K78" s="4" t="s">
        <v>11</v>
      </c>
      <c r="L78" s="4" t="s">
        <v>10</v>
      </c>
      <c r="M78" s="4" t="s">
        <v>11</v>
      </c>
      <c r="N78" s="4" t="s">
        <v>10</v>
      </c>
      <c r="O78" s="4" t="s">
        <v>11</v>
      </c>
      <c r="P78" s="4" t="s">
        <v>10</v>
      </c>
      <c r="Q78" s="4" t="s">
        <v>11</v>
      </c>
      <c r="R78" s="4" t="s">
        <v>10</v>
      </c>
      <c r="S78" s="4" t="s">
        <v>11</v>
      </c>
      <c r="T78" s="4" t="s">
        <v>10</v>
      </c>
      <c r="U78" s="4" t="s">
        <v>11</v>
      </c>
      <c r="V78" s="4" t="s">
        <v>10</v>
      </c>
      <c r="W78" s="4" t="s">
        <v>11</v>
      </c>
      <c r="X78" s="4" t="s">
        <v>10</v>
      </c>
      <c r="Y78" s="4" t="s">
        <v>11</v>
      </c>
    </row>
    <row r="79" spans="1:25">
      <c r="A79" s="5" t="s">
        <v>18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 t="str">
        <f>SUM(D80:D103)</f>
        <v>0</v>
      </c>
      <c r="E79" s="6" t="str">
        <f>SUM(E80:E103)</f>
        <v>0</v>
      </c>
      <c r="F79" s="6" t="str">
        <f>SUM(F80:F103)</f>
        <v>0</v>
      </c>
      <c r="G79" s="6" t="str">
        <f>SUM(G80:G103)</f>
        <v>0</v>
      </c>
      <c r="H79" s="6" t="str">
        <f>SUM(H80:H103)</f>
        <v>0</v>
      </c>
      <c r="I79" s="6" t="str">
        <f>SUM(I80:I103)</f>
        <v>0</v>
      </c>
      <c r="J79" s="6" t="str">
        <f>SUM(J80:J103)</f>
        <v>0</v>
      </c>
      <c r="K79" s="6" t="str">
        <f>SUM(K80:K103)</f>
        <v>0</v>
      </c>
      <c r="L79" s="6" t="str">
        <f>SUM(L80:L103)</f>
        <v>0</v>
      </c>
      <c r="M79" s="6" t="str">
        <f>SUM(M80:M103)</f>
        <v>0</v>
      </c>
      <c r="N79" s="6" t="str">
        <f>SUM(N80:N103)</f>
        <v>0</v>
      </c>
      <c r="O79" s="6" t="str">
        <f>SUM(O80:O103)</f>
        <v>0</v>
      </c>
      <c r="P79" s="6" t="str">
        <f>SUM(P80:P103)</f>
        <v>0</v>
      </c>
      <c r="Q79" s="6" t="str">
        <f>SUM(Q80:Q103)</f>
        <v>0</v>
      </c>
      <c r="R79" s="6" t="str">
        <f>SUM(R80:R103)</f>
        <v>0</v>
      </c>
      <c r="S79" s="6" t="str">
        <f>SUM(S80:S103)</f>
        <v>0</v>
      </c>
      <c r="T79" s="6" t="str">
        <f>SUM(T80:T103)</f>
        <v>0</v>
      </c>
      <c r="U79" s="6" t="str">
        <f>SUM(U80:U103)</f>
        <v>0</v>
      </c>
      <c r="V79" s="6" t="str">
        <f>SUM(V80:V103)</f>
        <v>0</v>
      </c>
      <c r="W79" s="6" t="str">
        <f>SUM(W80:W103)</f>
        <v>0</v>
      </c>
      <c r="X79" s="6" t="str">
        <f>SUM(X80:X103)</f>
        <v>0</v>
      </c>
      <c r="Y79" s="6" t="str">
        <f>SUM(Y80:Y103)</f>
        <v>0</v>
      </c>
    </row>
    <row r="80" spans="1:25">
      <c r="A80" s="5" t="s">
        <v>35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25</v>
      </c>
      <c r="E80" s="6">
        <v>66332500</v>
      </c>
      <c r="F80" s="6">
        <v>41</v>
      </c>
      <c r="G80" s="6">
        <v>106339300</v>
      </c>
      <c r="H80" s="6">
        <v>3</v>
      </c>
      <c r="I80" s="6">
        <v>7296330</v>
      </c>
      <c r="J80" s="6">
        <v>0</v>
      </c>
      <c r="K80" s="6">
        <v>0</v>
      </c>
      <c r="L80" s="6">
        <v>2</v>
      </c>
      <c r="M80" s="6">
        <v>5423408</v>
      </c>
      <c r="N80" s="6">
        <v>4</v>
      </c>
      <c r="O80" s="6">
        <v>11201540</v>
      </c>
      <c r="P80" s="6">
        <v>0</v>
      </c>
      <c r="Q80" s="6">
        <v>0</v>
      </c>
      <c r="R80" s="6">
        <v>1</v>
      </c>
      <c r="S80" s="6">
        <v>2429910</v>
      </c>
      <c r="T80" s="6">
        <v>0</v>
      </c>
      <c r="U80" s="6">
        <v>0</v>
      </c>
      <c r="V80" s="6">
        <v>1</v>
      </c>
      <c r="W80" s="6">
        <v>2988160</v>
      </c>
      <c r="X80" s="6">
        <v>0</v>
      </c>
      <c r="Y80" s="6">
        <v>0</v>
      </c>
    </row>
    <row r="81" spans="1:25">
      <c r="A81" s="5" t="s">
        <v>51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5</v>
      </c>
      <c r="E81" s="6">
        <v>6531500</v>
      </c>
      <c r="F81" s="6">
        <v>0</v>
      </c>
      <c r="G81" s="6">
        <v>0</v>
      </c>
      <c r="H81" s="6">
        <v>1</v>
      </c>
      <c r="I81" s="6">
        <v>1392750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38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1</v>
      </c>
      <c r="G82" s="6">
        <v>1207800</v>
      </c>
      <c r="H82" s="6">
        <v>0</v>
      </c>
      <c r="I82" s="6">
        <v>0</v>
      </c>
      <c r="J82" s="6">
        <v>2</v>
      </c>
      <c r="K82" s="6">
        <v>2122078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37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12</v>
      </c>
      <c r="E83" s="6">
        <v>12599600</v>
      </c>
      <c r="F83" s="6">
        <v>4</v>
      </c>
      <c r="G83" s="6">
        <v>4838200</v>
      </c>
      <c r="H83" s="6">
        <v>1</v>
      </c>
      <c r="I83" s="6">
        <v>1377525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39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7</v>
      </c>
      <c r="G84" s="6">
        <v>4293100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34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11</v>
      </c>
      <c r="E85" s="6">
        <v>19002300</v>
      </c>
      <c r="F85" s="6">
        <v>2</v>
      </c>
      <c r="G85" s="6">
        <v>2961600</v>
      </c>
      <c r="H85" s="6">
        <v>0</v>
      </c>
      <c r="I85" s="6">
        <v>0</v>
      </c>
      <c r="J85" s="6">
        <v>0</v>
      </c>
      <c r="K85" s="6">
        <v>0</v>
      </c>
      <c r="L85" s="6">
        <v>1</v>
      </c>
      <c r="M85" s="6">
        <v>2212848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31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17</v>
      </c>
      <c r="E86" s="6">
        <v>39715350</v>
      </c>
      <c r="F86" s="6">
        <v>6</v>
      </c>
      <c r="G86" s="6">
        <v>13063300</v>
      </c>
      <c r="H86" s="6">
        <v>1</v>
      </c>
      <c r="I86" s="6">
        <v>2456724</v>
      </c>
      <c r="J86" s="6">
        <v>0</v>
      </c>
      <c r="K86" s="6">
        <v>0</v>
      </c>
      <c r="L86" s="6">
        <v>2</v>
      </c>
      <c r="M86" s="6">
        <v>5586560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1</v>
      </c>
      <c r="W86" s="6">
        <v>1509305</v>
      </c>
      <c r="X86" s="6">
        <v>0</v>
      </c>
      <c r="Y86" s="6">
        <v>0</v>
      </c>
    </row>
    <row r="87" spans="1:25">
      <c r="A87" s="5" t="s">
        <v>43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17</v>
      </c>
      <c r="E87" s="6">
        <v>13561100</v>
      </c>
      <c r="F87" s="6">
        <v>4</v>
      </c>
      <c r="G87" s="6">
        <v>2610200</v>
      </c>
      <c r="H87" s="6">
        <v>0</v>
      </c>
      <c r="I87" s="6">
        <v>0</v>
      </c>
      <c r="J87" s="6">
        <v>0</v>
      </c>
      <c r="K87" s="6">
        <v>0</v>
      </c>
      <c r="L87" s="6">
        <v>1</v>
      </c>
      <c r="M87" s="6">
        <v>1583944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56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1</v>
      </c>
      <c r="M88" s="6">
        <v>1803400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44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5</v>
      </c>
      <c r="E89" s="6">
        <v>5724500</v>
      </c>
      <c r="F89" s="6">
        <v>4</v>
      </c>
      <c r="G89" s="6">
        <v>4515200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47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5</v>
      </c>
      <c r="E90" s="6">
        <v>4545500</v>
      </c>
      <c r="F90" s="6">
        <v>6</v>
      </c>
      <c r="G90" s="6">
        <v>6753800</v>
      </c>
      <c r="H90" s="6">
        <v>0</v>
      </c>
      <c r="I90" s="6">
        <v>0</v>
      </c>
      <c r="J90" s="6">
        <v>0</v>
      </c>
      <c r="K90" s="6">
        <v>0</v>
      </c>
      <c r="L90" s="6">
        <v>1</v>
      </c>
      <c r="M90" s="6">
        <v>1159256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41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5</v>
      </c>
      <c r="E91" s="6">
        <v>9028500</v>
      </c>
      <c r="F91" s="6">
        <v>8</v>
      </c>
      <c r="G91" s="6">
        <v>9601400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45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1</v>
      </c>
      <c r="E92" s="6">
        <v>325800</v>
      </c>
      <c r="F92" s="6">
        <v>7</v>
      </c>
      <c r="G92" s="6">
        <v>11388600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4</v>
      </c>
      <c r="O92" s="6">
        <v>6217892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33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8</v>
      </c>
      <c r="E93" s="6">
        <v>10181400</v>
      </c>
      <c r="F93" s="6">
        <v>7</v>
      </c>
      <c r="G93" s="6">
        <v>8308100</v>
      </c>
      <c r="H93" s="6">
        <v>0</v>
      </c>
      <c r="I93" s="6">
        <v>0</v>
      </c>
      <c r="J93" s="6">
        <v>1</v>
      </c>
      <c r="K93" s="6">
        <v>649525</v>
      </c>
      <c r="L93" s="6">
        <v>1</v>
      </c>
      <c r="M93" s="6">
        <v>431800</v>
      </c>
      <c r="N93" s="6">
        <v>1</v>
      </c>
      <c r="O93" s="6">
        <v>553175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36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4</v>
      </c>
      <c r="E94" s="6">
        <v>3977200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1</v>
      </c>
      <c r="W94" s="6">
        <v>1077930</v>
      </c>
      <c r="X94" s="6">
        <v>0</v>
      </c>
      <c r="Y94" s="6">
        <v>0</v>
      </c>
    </row>
    <row r="95" spans="1:25">
      <c r="A95" s="5" t="s">
        <v>46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0</v>
      </c>
      <c r="E95" s="6">
        <v>0</v>
      </c>
      <c r="F95" s="6">
        <v>1</v>
      </c>
      <c r="G95" s="6">
        <v>1528300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40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8</v>
      </c>
      <c r="E96" s="6">
        <v>22999400</v>
      </c>
      <c r="F96" s="6">
        <v>12</v>
      </c>
      <c r="G96" s="6">
        <v>38772600</v>
      </c>
      <c r="H96" s="6">
        <v>2</v>
      </c>
      <c r="I96" s="6">
        <v>6836365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1</v>
      </c>
      <c r="W96" s="6">
        <v>4484270</v>
      </c>
      <c r="X96" s="6">
        <v>0</v>
      </c>
      <c r="Y96" s="6">
        <v>0</v>
      </c>
    </row>
    <row r="97" spans="1:25">
      <c r="A97" s="5" t="s">
        <v>32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4</v>
      </c>
      <c r="E97" s="6">
        <v>3663200</v>
      </c>
      <c r="F97" s="6">
        <v>2</v>
      </c>
      <c r="G97" s="6">
        <v>3381600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</row>
    <row r="98" spans="1:25">
      <c r="A98" s="5" t="s">
        <v>55</v>
      </c>
      <c r="B98" s="6" t="str">
        <f>SUM(D98,F98,H98,J98,L98,N98,P98,R98,T98,V98,X98)</f>
        <v>0</v>
      </c>
      <c r="C98" s="6" t="str">
        <f>SUM(E98,G98,I98,K98,M98,O98,Q98,S98,U98,W98,Y98)</f>
        <v>0</v>
      </c>
      <c r="D98" s="6">
        <v>9</v>
      </c>
      <c r="E98" s="6">
        <v>8841700</v>
      </c>
      <c r="F98" s="6">
        <v>3</v>
      </c>
      <c r="G98" s="6">
        <v>2862900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</row>
    <row r="99" spans="1:25">
      <c r="A99" s="5" t="s">
        <v>53</v>
      </c>
      <c r="B99" s="6" t="str">
        <f>SUM(D99,F99,H99,J99,L99,N99,P99,R99,T99,V99,X99)</f>
        <v>0</v>
      </c>
      <c r="C99" s="6" t="str">
        <f>SUM(E99,G99,I99,K99,M99,O99,Q99,S99,U99,W99,Y99)</f>
        <v>0</v>
      </c>
      <c r="D99" s="6">
        <v>0</v>
      </c>
      <c r="E99" s="6">
        <v>0</v>
      </c>
      <c r="F99" s="6">
        <v>1</v>
      </c>
      <c r="G99" s="6">
        <v>598300</v>
      </c>
      <c r="H99" s="6">
        <v>0</v>
      </c>
      <c r="I99" s="6">
        <v>0</v>
      </c>
      <c r="J99" s="6">
        <v>0</v>
      </c>
      <c r="K99" s="6">
        <v>0</v>
      </c>
      <c r="L99" s="6">
        <v>2</v>
      </c>
      <c r="M99" s="6">
        <v>203200</v>
      </c>
      <c r="N99" s="6">
        <v>1</v>
      </c>
      <c r="O99" s="6">
        <v>101500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</row>
    <row r="100" spans="1:25">
      <c r="A100" s="5" t="s">
        <v>48</v>
      </c>
      <c r="B100" s="6" t="str">
        <f>SUM(D100,F100,H100,J100,L100,N100,P100,R100,T100,V100,X100)</f>
        <v>0</v>
      </c>
      <c r="C100" s="6" t="str">
        <f>SUM(E100,G100,I100,K100,M100,O100,Q100,S100,U100,W100,Y100)</f>
        <v>0</v>
      </c>
      <c r="D100" s="6">
        <v>3</v>
      </c>
      <c r="E100" s="6">
        <v>3159900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</row>
    <row r="101" spans="1:25">
      <c r="A101" s="5" t="s">
        <v>58</v>
      </c>
      <c r="B101" s="6" t="str">
        <f>SUM(D101,F101,H101,J101,L101,N101,P101,R101,T101,V101,X101)</f>
        <v>0</v>
      </c>
      <c r="C101" s="6" t="str">
        <f>SUM(E101,G101,I101,K101,M101,O101,Q101,S101,U101,W101,Y101)</f>
        <v>0</v>
      </c>
      <c r="D101" s="6">
        <v>0</v>
      </c>
      <c r="E101" s="6">
        <v>0</v>
      </c>
      <c r="F101" s="6">
        <v>1</v>
      </c>
      <c r="G101" s="6">
        <v>1123300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</row>
    <row r="102" spans="1:25">
      <c r="A102" s="5" t="s">
        <v>42</v>
      </c>
      <c r="B102" s="6" t="str">
        <f>SUM(D102,F102,H102,J102,L102,N102,P102,R102,T102,V102,X102)</f>
        <v>0</v>
      </c>
      <c r="C102" s="6" t="str">
        <f>SUM(E102,G102,I102,K102,M102,O102,Q102,S102,U102,W102,Y102)</f>
        <v>0</v>
      </c>
      <c r="D102" s="6">
        <v>2</v>
      </c>
      <c r="E102" s="6">
        <v>1313600</v>
      </c>
      <c r="F102" s="6">
        <v>1</v>
      </c>
      <c r="G102" s="6">
        <v>656800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</row>
    <row r="103" spans="1:25">
      <c r="A103" s="5" t="s">
        <v>49</v>
      </c>
      <c r="B103" s="6" t="str">
        <f>SUM(D103,F103,H103,J103,L103,N103,P103,R103,T103,V103,X103)</f>
        <v>0</v>
      </c>
      <c r="C103" s="6" t="str">
        <f>SUM(E103,G103,I103,K103,M103,O103,Q103,S103,U103,W103,Y103)</f>
        <v>0</v>
      </c>
      <c r="D103" s="6">
        <v>0</v>
      </c>
      <c r="E103" s="6">
        <v>0</v>
      </c>
      <c r="F103" s="6">
        <v>2</v>
      </c>
      <c r="G103" s="6">
        <v>2294600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1</v>
      </c>
      <c r="W103" s="6">
        <v>1116500</v>
      </c>
      <c r="X103" s="6">
        <v>0</v>
      </c>
      <c r="Y103" s="6">
        <v>0</v>
      </c>
    </row>
    <row r="106" spans="1:25">
      <c r="A106" s="3" t="s">
        <v>60</v>
      </c>
    </row>
    <row r="107" spans="1:25">
      <c r="A107" s="4" t="s">
        <v>61</v>
      </c>
      <c r="B107" s="10" t="s">
        <v>10</v>
      </c>
      <c r="C107" s="10" t="s">
        <v>11</v>
      </c>
      <c r="D107" s="11" t="s">
        <v>62</v>
      </c>
    </row>
    <row r="108" spans="1:25">
      <c r="A108" s="5" t="s">
        <v>63</v>
      </c>
      <c r="B108" s="6">
        <v>10</v>
      </c>
      <c r="C108" s="6">
        <v>24600500</v>
      </c>
      <c r="D108" s="9" t="str">
        <f>ROUND((B108/B8),4)</f>
        <v>0</v>
      </c>
    </row>
    <row r="109" spans="1:25">
      <c r="A109" s="5" t="s">
        <v>64</v>
      </c>
      <c r="B109" s="6">
        <v>7</v>
      </c>
      <c r="C109" s="6">
        <v>17867100</v>
      </c>
      <c r="D109" s="9" t="str">
        <f>ROUND((B109/B8),4)</f>
        <v>0</v>
      </c>
    </row>
    <row r="110" spans="1:25">
      <c r="A110" s="5" t="s">
        <v>65</v>
      </c>
      <c r="B110" s="6">
        <v>3</v>
      </c>
      <c r="C110" s="6">
        <v>3114530</v>
      </c>
      <c r="D110" s="9" t="str">
        <f>ROUND((B110/B8),4)</f>
        <v>0</v>
      </c>
    </row>
    <row r="111" spans="1:25">
      <c r="A111" s="5" t="s">
        <v>66</v>
      </c>
      <c r="B111" s="6">
        <v>1</v>
      </c>
      <c r="C111" s="6">
        <v>2947300</v>
      </c>
      <c r="D111" s="9" t="str">
        <f>ROUND((B111/B8),4)</f>
        <v>0</v>
      </c>
    </row>
    <row r="112" spans="1:25">
      <c r="A112" s="5" t="s">
        <v>67</v>
      </c>
      <c r="B112" s="6">
        <v>4</v>
      </c>
      <c r="C112" s="6">
        <v>4553200</v>
      </c>
      <c r="D112" s="9" t="str">
        <f>ROUND((B112/B8),4)</f>
        <v>0</v>
      </c>
    </row>
    <row r="113" spans="1:25">
      <c r="A113" s="5" t="s">
        <v>68</v>
      </c>
      <c r="B113" s="6">
        <v>2</v>
      </c>
      <c r="C113" s="6">
        <v>1981113</v>
      </c>
      <c r="D113" s="9" t="str">
        <f>ROUND((B113/B8),4)</f>
        <v>0</v>
      </c>
    </row>
    <row r="114" spans="1:25">
      <c r="A114" s="5" t="s">
        <v>69</v>
      </c>
      <c r="B114" s="6">
        <v>2</v>
      </c>
      <c r="C114" s="6">
        <v>3693600</v>
      </c>
      <c r="D114" s="9" t="str">
        <f>ROUND((B114/B8),4)</f>
        <v>0</v>
      </c>
    </row>
    <row r="115" spans="1:25">
      <c r="A115" s="5" t="s">
        <v>70</v>
      </c>
      <c r="B115" s="6">
        <v>4</v>
      </c>
      <c r="C115" s="6">
        <v>6465005</v>
      </c>
      <c r="D115" s="9" t="str">
        <f>ROUND((B115/B8),4)</f>
        <v>0</v>
      </c>
    </row>
    <row r="116" spans="1:25">
      <c r="A116" s="5" t="s">
        <v>71</v>
      </c>
      <c r="B116" s="6">
        <v>3</v>
      </c>
      <c r="C116" s="6">
        <v>6314485</v>
      </c>
      <c r="D116" s="9" t="str">
        <f>ROUND((B116/B8),4)</f>
        <v>0</v>
      </c>
    </row>
    <row r="117" spans="1:25">
      <c r="A117" s="5" t="s">
        <v>72</v>
      </c>
      <c r="B117" s="6">
        <v>5</v>
      </c>
      <c r="C117" s="6">
        <v>10222500</v>
      </c>
      <c r="D117" s="9" t="str">
        <f>ROUND((B117/B8),4)</f>
        <v>0</v>
      </c>
    </row>
    <row r="118" spans="1:25">
      <c r="A118" s="5" t="s">
        <v>73</v>
      </c>
      <c r="B118" s="6">
        <v>1</v>
      </c>
      <c r="C118" s="6">
        <v>458300</v>
      </c>
      <c r="D118" s="9" t="str">
        <f>ROUND((B118/B8),4)</f>
        <v>0</v>
      </c>
    </row>
    <row r="119" spans="1:25">
      <c r="A119" s="5" t="s">
        <v>74</v>
      </c>
      <c r="B119" s="6">
        <v>1</v>
      </c>
      <c r="C119" s="6">
        <v>1143300</v>
      </c>
      <c r="D119" s="9" t="str">
        <f>ROUND((B119/B8),4)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A77:A78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2023-01-10T06:00:02+07:00</dcterms:created>
  <dcterms:modified xsi:type="dcterms:W3CDTF">2023-01-10T06:00:02+07:00</dcterms:modified>
  <dc:title>Untitled Spreadsheet</dc:title>
  <dc:description/>
  <dc:subject/>
  <cp:keywords/>
  <cp:category/>
</cp:coreProperties>
</file>