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<sst xmlns="http://schemas.openxmlformats.org/spreadsheetml/2006/main" uniqueCount="80">
  <si>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SCHOOL PORTAL REPORT</t>
  </si>
  <si>
    <t>Request data: Export data of D-1, 2023-01-10 00:00:00 ~ 2023-01-10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</si>
  <si>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</si>
  <si>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</si>
  <si>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</si>
  <si>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</si>
  <si>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</si>
  <si>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</si>
  <si>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</si>
  <si>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</si>
  <si>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</si>
  <si>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</si>
  <si>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</si>
  <si>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</si>
  <si>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</si>
  <si>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</si>
  <si>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</si>
  <si>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</si>
  <si>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</si>
  <si>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</si>
  <si>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</si>
  <si>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</si>
  <si>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</si>
  <si>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</si>
  <si>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</si>
  <si>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</si>
  <si>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</si>
  <si>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</si>
  <si>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</si>
  <si>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</si>
  <si>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</si>
  <si>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</si>
  <si>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TTHUANDONG</t>
  </si>
  <si>
    <t>TRANVANON1</t>
  </si>
  <si>
    <t>MNONSONCA2</t>
  </si>
  <si>
    <t>TIEUHOCNTT</t>
  </si>
  <si>
    <t>THCSNVL</t>
  </si>
  <si>
    <t>THCSLTRUONG</t>
  </si>
  <si>
    <t>MAMNON04TB</t>
  </si>
  <si>
    <t>THPHUHUU</t>
  </si>
  <si>
    <t>MAMNON10TB</t>
  </si>
  <si>
    <t>THMYTHUY</t>
  </si>
  <si>
    <t>HAHUYGIAP</t>
  </si>
  <si>
    <t>MAMNON15TB</t>
  </si>
  <si>
    <t>NGUYENHIEN</t>
  </si>
  <si>
    <t>THHOABINH</t>
  </si>
  <si>
    <t>MNPHUHOA</t>
  </si>
  <si>
    <t>MNHOAMAIQ3</t>
  </si>
  <si>
    <t>TRUONGMN13</t>
  </si>
  <si>
    <t>THLINHDONG</t>
  </si>
  <si>
    <t>MNLTHANHMY</t>
  </si>
  <si>
    <t>LENGOCHAN</t>
  </si>
  <si>
    <t>MAMNON12TB</t>
  </si>
  <si>
    <t>THCSPHUHUU</t>
  </si>
  <si>
    <t>THBINHQUOI</t>
  </si>
  <si>
    <t>THNSONHA</t>
  </si>
  <si>
    <t>MNHOAMAITD</t>
  </si>
  <si>
    <t>THHOVANHUE</t>
  </si>
  <si>
    <t>THCSNGDU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</si>
  <si>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</si>
  <si>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</si>
  <si>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</si>
  <si>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</si>
  <si>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</si>
  <si>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475-Thất bại</t>
  </si>
  <si>
    <t>IC_139-Sai CVN</t>
  </si>
  <si>
    <t>PG_ER2-Thông tin thẻ không đúng, vui lòng thử lại</t>
  </si>
  <si>
    <t>PG_ER30-Giao dịch thất bại - Không thể xác thực được khách hàng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</si>
  <si>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</si>
  <si>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PG_ER18-Thẻ hết hạn hoặc bị khóa.</t>
  </si>
  <si>
    <t>PG_ER32-Số lượng giao dịch/thẻ vượt mức tối đa trong ngày</t>
  </si>
  <si>
    <t>PG_ER19-Số tiền không đủ để thanh toán.</t>
  </si>
  <si>
    <t>OR_164-Order has already been processed successfully, please make another order</t>
  </si>
  <si>
    <t>PG_ER43-Hệ thống của ngân hàng đang bận. Xin vui lòng thử lại</t>
  </si>
  <si>
    <t>PG_ER26-Dữ liệu không hợp lệ hoặc bị rỗng</t>
  </si>
  <si>
    <t>38-Insufficient funds</t>
  </si>
  <si>
    <t>FL_900-Thất bại</t>
  </si>
  <si>
    <t>PG_ER16-OTP không đúng</t>
  </si>
  <si>
    <t>DC_128-Sai ngày hết hạn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</si>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</sst>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27"/>
  <sheetViews>
    <sheetView tabSelected="1" workbookViewId="0" showGridLines="true" showRowColHeaders="1">
      <selection activeCell="D110" sqref="D11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405</v>
      </c>
      <c r="C7" s="6">
        <v>578671413</v>
      </c>
      <c r="E7" s="5" t="s">
        <v>15</v>
      </c>
      <c r="F7" s="6">
        <v>179</v>
      </c>
      <c r="G7" s="6">
        <v>250717950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64</v>
      </c>
      <c r="C8" s="6">
        <v>114911493</v>
      </c>
      <c r="E8" s="5" t="s">
        <v>17</v>
      </c>
      <c r="F8" s="6">
        <v>150</v>
      </c>
      <c r="G8" s="6">
        <v>227652250</v>
      </c>
      <c r="H8" s="9" t="str">
        <f>ROUND((F8/L8),4)</f>
        <v>0</v>
      </c>
      <c r="I8" s="6">
        <v>50</v>
      </c>
      <c r="J8" s="6">
        <v>93884250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26</v>
      </c>
      <c r="G9" s="6">
        <v>35630666</v>
      </c>
      <c r="H9" s="9" t="str">
        <f>ROUND((F9/L9),4)</f>
        <v>0</v>
      </c>
      <c r="I9" s="6">
        <v>12</v>
      </c>
      <c r="J9" s="6">
        <v>18039605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29</v>
      </c>
      <c r="G11" s="6">
        <v>32613600</v>
      </c>
      <c r="H11" s="9" t="str">
        <f>ROUND((F11/L11),4)</f>
        <v>0</v>
      </c>
      <c r="I11" s="6">
        <v>1</v>
      </c>
      <c r="J11" s="6">
        <v>1016000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10</v>
      </c>
      <c r="G12" s="6">
        <v>18377590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4</v>
      </c>
      <c r="G13" s="6">
        <v>3088645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2956188</v>
      </c>
      <c r="H14" s="9" t="str">
        <f>ROUND((F14/L14),4)</f>
        <v>0</v>
      </c>
      <c r="I14" s="6">
        <v>1</v>
      </c>
      <c r="J14" s="6">
        <v>1971638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5152140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1</v>
      </c>
      <c r="G17" s="6">
        <v>2482384</v>
      </c>
      <c r="H17" s="9" t="str">
        <f>ROUND((F17/L17),4)</f>
        <v>0</v>
      </c>
      <c r="I17" s="6">
        <v>0</v>
      </c>
      <c r="J17" s="6">
        <v>0</v>
      </c>
      <c r="K17" s="9" t="str">
        <f>ROUND((I17/L17),4)</f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SUM(D24:D50)</f>
        <v>0</v>
      </c>
      <c r="E23" s="6" t="str">
        <f>SUM(E24:E50)</f>
        <v>0</v>
      </c>
      <c r="F23" s="6" t="str">
        <f>SUM(F24:F50)</f>
        <v>0</v>
      </c>
      <c r="G23" s="6" t="str">
        <f>SUM(G24:G50)</f>
        <v>0</v>
      </c>
      <c r="H23" s="6" t="str">
        <f>SUM(H24:H50)</f>
        <v>0</v>
      </c>
      <c r="I23" s="6" t="str">
        <f>SUM(I24:I50)</f>
        <v>0</v>
      </c>
      <c r="J23" s="6" t="str">
        <f>SUM(J24:J50)</f>
        <v>0</v>
      </c>
      <c r="K23" s="6" t="str">
        <f>SUM(K24:K50)</f>
        <v>0</v>
      </c>
      <c r="L23" s="6" t="str">
        <f>SUM(L24:L50)</f>
        <v>0</v>
      </c>
      <c r="M23" s="6" t="str">
        <f>SUM(M24:M50)</f>
        <v>0</v>
      </c>
      <c r="N23" s="6" t="str">
        <f>SUM(N24:N50)</f>
        <v>0</v>
      </c>
      <c r="O23" s="6" t="str">
        <f>SUM(O24:O50)</f>
        <v>0</v>
      </c>
      <c r="P23" s="6" t="str">
        <f>SUM(P24:P50)</f>
        <v>0</v>
      </c>
      <c r="Q23" s="6" t="str">
        <f>SUM(Q24:Q50)</f>
        <v>0</v>
      </c>
      <c r="R23" s="6" t="str">
        <f>SUM(R24:R50)</f>
        <v>0</v>
      </c>
      <c r="S23" s="6" t="str">
        <f>SUM(S24:S50)</f>
        <v>0</v>
      </c>
      <c r="T23" s="6" t="str">
        <f>SUM(T24:T50)</f>
        <v>0</v>
      </c>
      <c r="U23" s="6" t="str">
        <f>SUM(U24:U50)</f>
        <v>0</v>
      </c>
      <c r="V23" s="6" t="str">
        <f>SUM(V24:V50)</f>
        <v>0</v>
      </c>
      <c r="W23" s="6" t="str">
        <f>SUM(W24:W50)</f>
        <v>0</v>
      </c>
      <c r="X23" s="6" t="str">
        <f>SUM(X24:X50)</f>
        <v>0</v>
      </c>
      <c r="Y23" s="6" t="str">
        <f>SUM(Y24:Y50)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8427000</v>
      </c>
      <c r="F24" s="6">
        <v>3</v>
      </c>
      <c r="G24" s="6">
        <v>4175400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1971638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12622600</v>
      </c>
      <c r="F25" s="6">
        <v>17</v>
      </c>
      <c r="G25" s="6">
        <v>15795600</v>
      </c>
      <c r="H25" s="6">
        <v>0</v>
      </c>
      <c r="I25" s="6">
        <v>0</v>
      </c>
      <c r="J25" s="6">
        <v>0</v>
      </c>
      <c r="K25" s="6">
        <v>0</v>
      </c>
      <c r="L25" s="6">
        <v>3</v>
      </c>
      <c r="M25" s="6">
        <v>2549652</v>
      </c>
      <c r="N25" s="6">
        <v>1</v>
      </c>
      <c r="O25" s="6">
        <v>979475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4424800</v>
      </c>
      <c r="F26" s="6">
        <v>2</v>
      </c>
      <c r="G26" s="6">
        <v>1581600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1635760</v>
      </c>
      <c r="N26" s="6">
        <v>1</v>
      </c>
      <c r="O26" s="6">
        <v>1015000</v>
      </c>
      <c r="P26" s="6">
        <v>1</v>
      </c>
      <c r="Q26" s="6">
        <v>1015000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4388200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9844600</v>
      </c>
      <c r="F28" s="6">
        <v>10</v>
      </c>
      <c r="G28" s="6">
        <v>8163000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1524000</v>
      </c>
      <c r="N28" s="6">
        <v>0</v>
      </c>
      <c r="O28" s="6">
        <v>0</v>
      </c>
      <c r="P28" s="6">
        <v>1</v>
      </c>
      <c r="Q28" s="6">
        <v>192850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12022800</v>
      </c>
      <c r="F29" s="6">
        <v>7</v>
      </c>
      <c r="G29" s="6">
        <v>14786100</v>
      </c>
      <c r="H29" s="6">
        <v>1</v>
      </c>
      <c r="I29" s="6">
        <v>1771345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6375900</v>
      </c>
      <c r="F30" s="6">
        <v>5</v>
      </c>
      <c r="G30" s="6">
        <v>10648500</v>
      </c>
      <c r="H30" s="6">
        <v>0</v>
      </c>
      <c r="I30" s="6">
        <v>0</v>
      </c>
      <c r="J30" s="6">
        <v>0</v>
      </c>
      <c r="K30" s="6">
        <v>0</v>
      </c>
      <c r="L30" s="6">
        <v>3</v>
      </c>
      <c r="M30" s="6">
        <v>6429248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1248300</v>
      </c>
      <c r="F31" s="6">
        <v>2</v>
      </c>
      <c r="G31" s="6">
        <v>2169600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2</v>
      </c>
      <c r="Q31" s="6">
        <v>1880795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5183100</v>
      </c>
      <c r="F32" s="6">
        <v>6</v>
      </c>
      <c r="G32" s="6">
        <v>3193800</v>
      </c>
      <c r="H32" s="6">
        <v>1</v>
      </c>
      <c r="I32" s="6">
        <v>712700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822150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9</v>
      </c>
      <c r="E33" s="6">
        <v>10251700</v>
      </c>
      <c r="F33" s="6">
        <v>1</v>
      </c>
      <c r="G33" s="6">
        <v>1041300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851408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2512400</v>
      </c>
      <c r="F34" s="6">
        <v>1</v>
      </c>
      <c r="G34" s="6">
        <v>315800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784860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6933200</v>
      </c>
      <c r="F35" s="6">
        <v>5</v>
      </c>
      <c r="G35" s="6">
        <v>4146500</v>
      </c>
      <c r="H35" s="6">
        <v>4</v>
      </c>
      <c r="I35" s="6">
        <v>4288040</v>
      </c>
      <c r="J35" s="6">
        <v>0</v>
      </c>
      <c r="K35" s="6">
        <v>0</v>
      </c>
      <c r="L35" s="6">
        <v>5</v>
      </c>
      <c r="M35" s="6">
        <v>4069080</v>
      </c>
      <c r="N35" s="6">
        <v>0</v>
      </c>
      <c r="O35" s="6">
        <v>0</v>
      </c>
      <c r="P35" s="6">
        <v>0</v>
      </c>
      <c r="Q35" s="6">
        <v>0</v>
      </c>
      <c r="R35" s="6">
        <v>2</v>
      </c>
      <c r="S35" s="6">
        <v>984550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3878200</v>
      </c>
      <c r="F36" s="6">
        <v>11</v>
      </c>
      <c r="G36" s="6">
        <v>14716300</v>
      </c>
      <c r="H36" s="6">
        <v>1</v>
      </c>
      <c r="I36" s="6">
        <v>1384630</v>
      </c>
      <c r="J36" s="6">
        <v>0</v>
      </c>
      <c r="K36" s="6">
        <v>0</v>
      </c>
      <c r="L36" s="6">
        <v>1</v>
      </c>
      <c r="M36" s="6">
        <v>1145032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15</v>
      </c>
      <c r="E37" s="6">
        <v>39069500</v>
      </c>
      <c r="F37" s="6">
        <v>16</v>
      </c>
      <c r="G37" s="6">
        <v>43846800</v>
      </c>
      <c r="H37" s="6">
        <v>1</v>
      </c>
      <c r="I37" s="6">
        <v>2614810</v>
      </c>
      <c r="J37" s="6">
        <v>0</v>
      </c>
      <c r="K37" s="6">
        <v>0</v>
      </c>
      <c r="L37" s="6">
        <v>1</v>
      </c>
      <c r="M37" s="6">
        <v>2991104</v>
      </c>
      <c r="N37" s="6">
        <v>4</v>
      </c>
      <c r="O37" s="6">
        <v>11577090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2988160</v>
      </c>
      <c r="X37" s="6">
        <v>1</v>
      </c>
      <c r="Y37" s="6">
        <v>2482384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5</v>
      </c>
      <c r="E38" s="6">
        <v>7036500</v>
      </c>
      <c r="F38" s="6">
        <v>3</v>
      </c>
      <c r="G38" s="6">
        <v>3634900</v>
      </c>
      <c r="H38" s="6">
        <v>5</v>
      </c>
      <c r="I38" s="6">
        <v>5136750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1020075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2005900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1158240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19</v>
      </c>
      <c r="E40" s="6">
        <v>42864950</v>
      </c>
      <c r="F40" s="6">
        <v>22</v>
      </c>
      <c r="G40" s="6">
        <v>50825350</v>
      </c>
      <c r="H40" s="6">
        <v>3</v>
      </c>
      <c r="I40" s="6">
        <v>6793651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35</v>
      </c>
      <c r="E41" s="6">
        <v>44210500</v>
      </c>
      <c r="F41" s="6">
        <v>15</v>
      </c>
      <c r="G41" s="6">
        <v>20201500</v>
      </c>
      <c r="H41" s="6">
        <v>5</v>
      </c>
      <c r="I41" s="6">
        <v>6624740</v>
      </c>
      <c r="J41" s="6">
        <v>0</v>
      </c>
      <c r="K41" s="6">
        <v>0</v>
      </c>
      <c r="L41" s="6">
        <v>4</v>
      </c>
      <c r="M41" s="6">
        <v>4385056</v>
      </c>
      <c r="N41" s="6">
        <v>3</v>
      </c>
      <c r="O41" s="6">
        <v>3785950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1341830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2759900</v>
      </c>
      <c r="F42" s="6">
        <v>5</v>
      </c>
      <c r="G42" s="6">
        <v>4176500</v>
      </c>
      <c r="H42" s="6">
        <v>1</v>
      </c>
      <c r="I42" s="6">
        <v>870025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2821600</v>
      </c>
      <c r="F43" s="6">
        <v>2</v>
      </c>
      <c r="G43" s="6">
        <v>1986600</v>
      </c>
      <c r="H43" s="6">
        <v>1</v>
      </c>
      <c r="I43" s="6">
        <v>1545000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1018300</v>
      </c>
      <c r="F44" s="6">
        <v>2</v>
      </c>
      <c r="G44" s="6">
        <v>2846600</v>
      </c>
      <c r="H44" s="6">
        <v>3</v>
      </c>
      <c r="I44" s="6">
        <v>3888975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17</v>
      </c>
      <c r="E45" s="6">
        <v>18514100</v>
      </c>
      <c r="F45" s="6">
        <v>6</v>
      </c>
      <c r="G45" s="6">
        <v>11392800</v>
      </c>
      <c r="H45" s="6">
        <v>0</v>
      </c>
      <c r="I45" s="6">
        <v>0</v>
      </c>
      <c r="J45" s="6">
        <v>0</v>
      </c>
      <c r="K45" s="6">
        <v>0</v>
      </c>
      <c r="L45" s="6">
        <v>2</v>
      </c>
      <c r="M45" s="6">
        <v>2909824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1003300</v>
      </c>
      <c r="H46" s="6">
        <v>0</v>
      </c>
      <c r="I46" s="6">
        <v>0</v>
      </c>
      <c r="J46" s="6">
        <v>0</v>
      </c>
      <c r="K46" s="6">
        <v>0</v>
      </c>
      <c r="L46" s="6">
        <v>2</v>
      </c>
      <c r="M46" s="6">
        <v>579120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4</v>
      </c>
      <c r="E47" s="6">
        <v>2165700</v>
      </c>
      <c r="F47" s="6">
        <v>1</v>
      </c>
      <c r="G47" s="6">
        <v>622800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1133300</v>
      </c>
      <c r="F48" s="6">
        <v>3</v>
      </c>
      <c r="G48" s="6">
        <v>3514900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1010800</v>
      </c>
      <c r="F49" s="6">
        <v>1</v>
      </c>
      <c r="G49" s="6">
        <v>860800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1601216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SUM(D57:D73)</f>
        <v>0</v>
      </c>
      <c r="E56" s="6" t="str">
        <f>SUM(E57:E73)</f>
        <v>0</v>
      </c>
      <c r="F56" s="6" t="str">
        <f>SUM(F57:F73)</f>
        <v>0</v>
      </c>
      <c r="G56" s="6" t="str">
        <f>SUM(G57:G73)</f>
        <v>0</v>
      </c>
      <c r="H56" s="6" t="str">
        <f>SUM(H57:H73)</f>
        <v>0</v>
      </c>
      <c r="I56" s="6" t="str">
        <f>SUM(I57:I73)</f>
        <v>0</v>
      </c>
      <c r="J56" s="6" t="str">
        <f>SUM(J57:J73)</f>
        <v>0</v>
      </c>
      <c r="K56" s="6" t="str">
        <f>SUM(K57:K73)</f>
        <v>0</v>
      </c>
      <c r="L56" s="6" t="str">
        <f>SUM(L57:L73)</f>
        <v>0</v>
      </c>
      <c r="M56" s="6" t="str">
        <f>SUM(M57:M73)</f>
        <v>0</v>
      </c>
      <c r="N56" s="6" t="str">
        <f>SUM(N57:N73)</f>
        <v>0</v>
      </c>
      <c r="O56" s="6" t="str">
        <f>SUM(O57:O73)</f>
        <v>0</v>
      </c>
      <c r="P56" s="6" t="str">
        <f>SUM(P57:P73)</f>
        <v>0</v>
      </c>
      <c r="Q56" s="6" t="str">
        <f>SUM(Q57:Q73)</f>
        <v>0</v>
      </c>
      <c r="R56" s="6" t="str">
        <f>SUM(R57:R73)</f>
        <v>0</v>
      </c>
      <c r="S56" s="6" t="str">
        <f>SUM(S57:S73)</f>
        <v>0</v>
      </c>
      <c r="T56" s="6" t="str">
        <f>SUM(T57:T73)</f>
        <v>0</v>
      </c>
      <c r="U56" s="6" t="str">
        <f>SUM(U57:U73)</f>
        <v>0</v>
      </c>
      <c r="V56" s="6" t="str">
        <f>SUM(V57:V73)</f>
        <v>0</v>
      </c>
      <c r="W56" s="6" t="str">
        <f>SUM(W57:W73)</f>
        <v>0</v>
      </c>
      <c r="X56" s="6" t="str">
        <f>SUM(X57:X73)</f>
        <v>0</v>
      </c>
      <c r="Y56" s="6" t="str">
        <f>SUM(Y57:Y73)</f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2006600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1016000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21</v>
      </c>
      <c r="G58" s="6">
        <v>56013300</v>
      </c>
      <c r="H58" s="6">
        <v>2</v>
      </c>
      <c r="I58" s="6">
        <v>5980720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2399900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1168300</v>
      </c>
      <c r="H60" s="6">
        <v>1</v>
      </c>
      <c r="I60" s="6">
        <v>936000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4</v>
      </c>
      <c r="G61" s="6">
        <v>6730200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1</v>
      </c>
      <c r="S61" s="6">
        <v>1971638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4142900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3912600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1073300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32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4</v>
      </c>
      <c r="G65" s="6">
        <v>3923200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1563300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1163300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315800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1213300</v>
      </c>
      <c r="H69" s="6">
        <v>4</v>
      </c>
      <c r="I69" s="6">
        <v>5240110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3</v>
      </c>
      <c r="G70" s="6">
        <v>6787650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39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1470600</v>
      </c>
      <c r="H71" s="6">
        <v>1</v>
      </c>
      <c r="I71" s="6">
        <v>712700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49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1</v>
      </c>
      <c r="I72" s="6">
        <v>870025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51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0</v>
      </c>
      <c r="G73" s="6">
        <v>0</v>
      </c>
      <c r="H73" s="6">
        <v>3</v>
      </c>
      <c r="I73" s="6">
        <v>4300050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6" spans="1:25">
      <c r="A76" s="3" t="s">
        <v>59</v>
      </c>
    </row>
    <row r="77" spans="1:25">
      <c r="A77" s="4" t="s">
        <v>28</v>
      </c>
      <c r="B77" s="4" t="s">
        <v>18</v>
      </c>
      <c r="C77" s="4"/>
      <c r="D77" s="4" t="s">
        <v>29</v>
      </c>
      <c r="E77" s="4"/>
      <c r="F77" s="4" t="s">
        <v>30</v>
      </c>
      <c r="G77" s="4"/>
      <c r="H77" s="4" t="s">
        <v>19</v>
      </c>
      <c r="I77" s="4"/>
      <c r="J77" s="4" t="s">
        <v>20</v>
      </c>
      <c r="K77" s="4"/>
      <c r="L77" s="4" t="s">
        <v>21</v>
      </c>
      <c r="M77" s="4"/>
      <c r="N77" s="4" t="s">
        <v>22</v>
      </c>
      <c r="O77" s="4"/>
      <c r="P77" s="4" t="s">
        <v>23</v>
      </c>
      <c r="Q77" s="4"/>
      <c r="R77" s="4" t="s">
        <v>24</v>
      </c>
      <c r="S77" s="4"/>
      <c r="T77" s="4" t="s">
        <v>25</v>
      </c>
      <c r="U77" s="4"/>
      <c r="V77" s="4" t="s">
        <v>26</v>
      </c>
      <c r="W77" s="4"/>
      <c r="X77" s="4" t="s">
        <v>27</v>
      </c>
      <c r="Y77" s="4"/>
    </row>
    <row r="78" spans="1:25">
      <c r="A78" s="4"/>
      <c r="B78" s="4" t="s">
        <v>10</v>
      </c>
      <c r="C78" s="4" t="s">
        <v>11</v>
      </c>
      <c r="D78" s="4" t="s">
        <v>10</v>
      </c>
      <c r="E78" s="4" t="s">
        <v>11</v>
      </c>
      <c r="F78" s="4" t="s">
        <v>10</v>
      </c>
      <c r="G78" s="4" t="s">
        <v>11</v>
      </c>
      <c r="H78" s="4" t="s">
        <v>10</v>
      </c>
      <c r="I78" s="4" t="s">
        <v>11</v>
      </c>
      <c r="J78" s="4" t="s">
        <v>10</v>
      </c>
      <c r="K78" s="4" t="s">
        <v>11</v>
      </c>
      <c r="L78" s="4" t="s">
        <v>10</v>
      </c>
      <c r="M78" s="4" t="s">
        <v>11</v>
      </c>
      <c r="N78" s="4" t="s">
        <v>10</v>
      </c>
      <c r="O78" s="4" t="s">
        <v>11</v>
      </c>
      <c r="P78" s="4" t="s">
        <v>10</v>
      </c>
      <c r="Q78" s="4" t="s">
        <v>11</v>
      </c>
      <c r="R78" s="4" t="s">
        <v>10</v>
      </c>
      <c r="S78" s="4" t="s">
        <v>11</v>
      </c>
      <c r="T78" s="4" t="s">
        <v>10</v>
      </c>
      <c r="U78" s="4" t="s">
        <v>11</v>
      </c>
      <c r="V78" s="4" t="s">
        <v>10</v>
      </c>
      <c r="W78" s="4" t="s">
        <v>11</v>
      </c>
      <c r="X78" s="4" t="s">
        <v>10</v>
      </c>
      <c r="Y78" s="4" t="s">
        <v>11</v>
      </c>
    </row>
    <row r="79" spans="1:25">
      <c r="A79" s="5" t="s">
        <v>18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 t="str">
        <f>SUM(D80:D106)</f>
        <v>0</v>
      </c>
      <c r="E79" s="6" t="str">
        <f>SUM(E80:E106)</f>
        <v>0</v>
      </c>
      <c r="F79" s="6" t="str">
        <f>SUM(F80:F106)</f>
        <v>0</v>
      </c>
      <c r="G79" s="6" t="str">
        <f>SUM(G80:G106)</f>
        <v>0</v>
      </c>
      <c r="H79" s="6" t="str">
        <f>SUM(H80:H106)</f>
        <v>0</v>
      </c>
      <c r="I79" s="6" t="str">
        <f>SUM(I80:I106)</f>
        <v>0</v>
      </c>
      <c r="J79" s="6" t="str">
        <f>SUM(J80:J106)</f>
        <v>0</v>
      </c>
      <c r="K79" s="6" t="str">
        <f>SUM(K80:K106)</f>
        <v>0</v>
      </c>
      <c r="L79" s="6" t="str">
        <f>SUM(L80:L106)</f>
        <v>0</v>
      </c>
      <c r="M79" s="6" t="str">
        <f>SUM(M80:M106)</f>
        <v>0</v>
      </c>
      <c r="N79" s="6" t="str">
        <f>SUM(N80:N106)</f>
        <v>0</v>
      </c>
      <c r="O79" s="6" t="str">
        <f>SUM(O80:O106)</f>
        <v>0</v>
      </c>
      <c r="P79" s="6" t="str">
        <f>SUM(P80:P106)</f>
        <v>0</v>
      </c>
      <c r="Q79" s="6" t="str">
        <f>SUM(Q80:Q106)</f>
        <v>0</v>
      </c>
      <c r="R79" s="6" t="str">
        <f>SUM(R80:R106)</f>
        <v>0</v>
      </c>
      <c r="S79" s="6" t="str">
        <f>SUM(S80:S106)</f>
        <v>0</v>
      </c>
      <c r="T79" s="6" t="str">
        <f>SUM(T80:T106)</f>
        <v>0</v>
      </c>
      <c r="U79" s="6" t="str">
        <f>SUM(U80:U106)</f>
        <v>0</v>
      </c>
      <c r="V79" s="6" t="str">
        <f>SUM(V80:V106)</f>
        <v>0</v>
      </c>
      <c r="W79" s="6" t="str">
        <f>SUM(W80:W106)</f>
        <v>0</v>
      </c>
      <c r="X79" s="6" t="str">
        <f>SUM(X80:X106)</f>
        <v>0</v>
      </c>
      <c r="Y79" s="6" t="str">
        <f>SUM(Y80:Y106)</f>
        <v>0</v>
      </c>
    </row>
    <row r="80" spans="1:25">
      <c r="A80" s="5" t="s">
        <v>36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5</v>
      </c>
      <c r="E80" s="6">
        <v>9736500</v>
      </c>
      <c r="F80" s="6">
        <v>3</v>
      </c>
      <c r="G80" s="6">
        <v>6063900</v>
      </c>
      <c r="H80" s="6">
        <v>1</v>
      </c>
      <c r="I80" s="6">
        <v>1771345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41</v>
      </c>
      <c r="E81" s="6">
        <v>105239300</v>
      </c>
      <c r="F81" s="6">
        <v>41</v>
      </c>
      <c r="G81" s="6">
        <v>113469300</v>
      </c>
      <c r="H81" s="6">
        <v>1</v>
      </c>
      <c r="I81" s="6">
        <v>2432110</v>
      </c>
      <c r="J81" s="6">
        <v>0</v>
      </c>
      <c r="K81" s="6">
        <v>0</v>
      </c>
      <c r="L81" s="6">
        <v>0</v>
      </c>
      <c r="M81" s="6">
        <v>0</v>
      </c>
      <c r="N81" s="6">
        <v>2</v>
      </c>
      <c r="O81" s="6">
        <v>5600770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35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12</v>
      </c>
      <c r="E82" s="6">
        <v>9529600</v>
      </c>
      <c r="F82" s="6">
        <v>3</v>
      </c>
      <c r="G82" s="6">
        <v>2399900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6">
        <v>833120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10</v>
      </c>
      <c r="E83" s="6">
        <v>9933000</v>
      </c>
      <c r="F83" s="6">
        <v>5</v>
      </c>
      <c r="G83" s="6">
        <v>5065500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39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11</v>
      </c>
      <c r="E84" s="6">
        <v>8096300</v>
      </c>
      <c r="F84" s="6">
        <v>3</v>
      </c>
      <c r="G84" s="6">
        <v>2172900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41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775800</v>
      </c>
      <c r="F85" s="6">
        <v>4</v>
      </c>
      <c r="G85" s="6">
        <v>2385700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1</v>
      </c>
      <c r="O85" s="6">
        <v>784088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42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4</v>
      </c>
      <c r="E86" s="6">
        <v>5148200</v>
      </c>
      <c r="F86" s="6">
        <v>2</v>
      </c>
      <c r="G86" s="6">
        <v>2205600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43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7</v>
      </c>
      <c r="E87" s="6">
        <v>8055100</v>
      </c>
      <c r="F87" s="6">
        <v>5</v>
      </c>
      <c r="G87" s="6">
        <v>6170500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38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1</v>
      </c>
      <c r="E88" s="6">
        <v>1052300</v>
      </c>
      <c r="F88" s="6">
        <v>7</v>
      </c>
      <c r="G88" s="6">
        <v>6794100</v>
      </c>
      <c r="H88" s="6">
        <v>1</v>
      </c>
      <c r="I88" s="6">
        <v>1066935</v>
      </c>
      <c r="J88" s="6">
        <v>0</v>
      </c>
      <c r="K88" s="6">
        <v>0</v>
      </c>
      <c r="L88" s="6">
        <v>1</v>
      </c>
      <c r="M88" s="6">
        <v>1065784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40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16</v>
      </c>
      <c r="E89" s="6">
        <v>17430800</v>
      </c>
      <c r="F89" s="6">
        <v>5</v>
      </c>
      <c r="G89" s="6">
        <v>6306500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1</v>
      </c>
      <c r="W89" s="6">
        <v>1053570</v>
      </c>
      <c r="X89" s="6">
        <v>0</v>
      </c>
      <c r="Y89" s="6">
        <v>0</v>
      </c>
    </row>
    <row r="90" spans="1:25">
      <c r="A90" s="5" t="s">
        <v>45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4</v>
      </c>
      <c r="E90" s="6">
        <v>4053200</v>
      </c>
      <c r="F90" s="6">
        <v>0</v>
      </c>
      <c r="G90" s="6">
        <v>0</v>
      </c>
      <c r="H90" s="6">
        <v>1</v>
      </c>
      <c r="I90" s="6">
        <v>1057800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52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24</v>
      </c>
      <c r="E91" s="6">
        <v>29791200</v>
      </c>
      <c r="F91" s="6">
        <v>5</v>
      </c>
      <c r="G91" s="6">
        <v>6063500</v>
      </c>
      <c r="H91" s="6">
        <v>0</v>
      </c>
      <c r="I91" s="6">
        <v>0</v>
      </c>
      <c r="J91" s="6">
        <v>0</v>
      </c>
      <c r="K91" s="6">
        <v>0</v>
      </c>
      <c r="L91" s="6">
        <v>1</v>
      </c>
      <c r="M91" s="6">
        <v>1543304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33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3</v>
      </c>
      <c r="E92" s="6">
        <v>1769900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1</v>
      </c>
      <c r="O92" s="6">
        <v>1015000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47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17</v>
      </c>
      <c r="E93" s="6">
        <v>37813100</v>
      </c>
      <c r="F93" s="6">
        <v>4</v>
      </c>
      <c r="G93" s="6">
        <v>10099200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50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2</v>
      </c>
      <c r="E94" s="6">
        <v>2946600</v>
      </c>
      <c r="F94" s="6">
        <v>1</v>
      </c>
      <c r="G94" s="6">
        <v>788300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34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4</v>
      </c>
      <c r="E95" s="6">
        <v>4613200</v>
      </c>
      <c r="F95" s="6">
        <v>3</v>
      </c>
      <c r="G95" s="6">
        <v>3324900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37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2</v>
      </c>
      <c r="E96" s="6">
        <v>6377600</v>
      </c>
      <c r="F96" s="6">
        <v>2</v>
      </c>
      <c r="G96" s="6">
        <v>3486600</v>
      </c>
      <c r="H96" s="6">
        <v>2</v>
      </c>
      <c r="I96" s="6">
        <v>5364615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48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36</v>
      </c>
      <c r="E97" s="6">
        <v>43911800</v>
      </c>
      <c r="F97" s="6">
        <v>8</v>
      </c>
      <c r="G97" s="6">
        <v>8866400</v>
      </c>
      <c r="H97" s="6">
        <v>1</v>
      </c>
      <c r="I97" s="6">
        <v>1185690</v>
      </c>
      <c r="J97" s="6">
        <v>0</v>
      </c>
      <c r="K97" s="6">
        <v>0</v>
      </c>
      <c r="L97" s="6">
        <v>1</v>
      </c>
      <c r="M97" s="6">
        <v>1070864</v>
      </c>
      <c r="N97" s="6">
        <v>1</v>
      </c>
      <c r="O97" s="6">
        <v>1333710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1</v>
      </c>
      <c r="W97" s="6">
        <v>1341830</v>
      </c>
      <c r="X97" s="6">
        <v>0</v>
      </c>
      <c r="Y97" s="6">
        <v>0</v>
      </c>
    </row>
    <row r="98" spans="1:25">
      <c r="A98" s="5" t="s">
        <v>49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5</v>
      </c>
      <c r="E98" s="6">
        <v>4546500</v>
      </c>
      <c r="F98" s="6">
        <v>1</v>
      </c>
      <c r="G98" s="6">
        <v>938300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31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6</v>
      </c>
      <c r="E99" s="6">
        <v>10900800</v>
      </c>
      <c r="F99" s="6">
        <v>5</v>
      </c>
      <c r="G99" s="6">
        <v>7506000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51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4</v>
      </c>
      <c r="G100" s="6">
        <v>4603200</v>
      </c>
      <c r="H100" s="6">
        <v>3</v>
      </c>
      <c r="I100" s="6">
        <v>4300050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1</v>
      </c>
      <c r="W100" s="6">
        <v>994700</v>
      </c>
      <c r="X100" s="6">
        <v>0</v>
      </c>
      <c r="Y100" s="6">
        <v>0</v>
      </c>
    </row>
    <row r="101" spans="1:25">
      <c r="A101" s="5" t="s">
        <v>58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2</v>
      </c>
      <c r="G101" s="6">
        <v>3126600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55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1</v>
      </c>
      <c r="G102" s="6">
        <v>1193300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57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1</v>
      </c>
      <c r="G103" s="6">
        <v>1127300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4" spans="1:25">
      <c r="A104" s="5" t="s">
        <v>54</v>
      </c>
      <c r="B104" s="6" t="str">
        <f>SUM(D104,F104,H104,J104,L104,N104,P104,R104,T104,V104,X104)</f>
        <v>0</v>
      </c>
      <c r="C104" s="6" t="str">
        <f>SUM(E104,G104,I104,K104,M104,O104,Q104,S104,U104,W104,Y104)</f>
        <v>0</v>
      </c>
      <c r="D104" s="6">
        <v>5</v>
      </c>
      <c r="E104" s="6">
        <v>1916500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</row>
    <row r="105" spans="1:25">
      <c r="A105" s="5" t="s">
        <v>53</v>
      </c>
      <c r="B105" s="6" t="str">
        <f>SUM(D105,F105,H105,J105,L105,N105,P105,R105,T105,V105,X105)</f>
        <v>0</v>
      </c>
      <c r="C105" s="6" t="str">
        <f>SUM(E105,G105,I105,K105,M105,O105,Q105,S105,U105,W105,Y105)</f>
        <v>0</v>
      </c>
      <c r="D105" s="6">
        <v>0</v>
      </c>
      <c r="E105" s="6">
        <v>0</v>
      </c>
      <c r="F105" s="6">
        <v>1</v>
      </c>
      <c r="G105" s="6">
        <v>383300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</row>
    <row r="106" spans="1:25">
      <c r="A106" s="5" t="s">
        <v>56</v>
      </c>
      <c r="B106" s="6" t="str">
        <f>SUM(D106,F106,H106,J106,L106,N106,P106,R106,T106,V106,X106)</f>
        <v>0</v>
      </c>
      <c r="C106" s="6" t="str">
        <f>SUM(E106,G106,I106,K106,M106,O106,Q106,S106,U106,W106,Y106)</f>
        <v>0</v>
      </c>
      <c r="D106" s="6">
        <v>1</v>
      </c>
      <c r="E106" s="6">
        <v>1010800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</row>
    <row r="109" spans="1:25">
      <c r="A109" s="3" t="s">
        <v>60</v>
      </c>
    </row>
    <row r="110" spans="1:25">
      <c r="A110" s="4" t="s">
        <v>61</v>
      </c>
      <c r="B110" s="10" t="s">
        <v>10</v>
      </c>
      <c r="C110" s="10" t="s">
        <v>11</v>
      </c>
      <c r="D110" s="11" t="s">
        <v>62</v>
      </c>
    </row>
    <row r="111" spans="1:25">
      <c r="A111" s="5" t="s">
        <v>63</v>
      </c>
      <c r="B111" s="6">
        <v>13</v>
      </c>
      <c r="C111" s="6">
        <v>20921900</v>
      </c>
      <c r="D111" s="9" t="str">
        <f>ROUND((B111/B8),4)</f>
        <v>0</v>
      </c>
    </row>
    <row r="112" spans="1:25">
      <c r="A112" s="5" t="s">
        <v>64</v>
      </c>
      <c r="B112" s="6">
        <v>3</v>
      </c>
      <c r="C112" s="6">
        <v>5859090</v>
      </c>
      <c r="D112" s="9" t="str">
        <f>ROUND((B112/B8),4)</f>
        <v>0</v>
      </c>
    </row>
    <row r="113" spans="1:25">
      <c r="A113" s="5" t="s">
        <v>65</v>
      </c>
      <c r="B113" s="6">
        <v>1</v>
      </c>
      <c r="C113" s="6">
        <v>2990360</v>
      </c>
      <c r="D113" s="9" t="str">
        <f>ROUND((B113/B8),4)</f>
        <v>0</v>
      </c>
    </row>
    <row r="114" spans="1:25">
      <c r="A114" s="5" t="s">
        <v>66</v>
      </c>
      <c r="B114" s="6">
        <v>5</v>
      </c>
      <c r="C114" s="6">
        <v>7746000</v>
      </c>
      <c r="D114" s="9" t="str">
        <f>ROUND((B114/B8),4)</f>
        <v>0</v>
      </c>
    </row>
    <row r="115" spans="1:25">
      <c r="A115" s="5" t="s">
        <v>67</v>
      </c>
      <c r="B115" s="6">
        <v>8</v>
      </c>
      <c r="C115" s="6">
        <v>9190155</v>
      </c>
      <c r="D115" s="9" t="str">
        <f>ROUND((B115/B8),4)</f>
        <v>0</v>
      </c>
    </row>
    <row r="116" spans="1:25">
      <c r="A116" s="5" t="s">
        <v>68</v>
      </c>
      <c r="B116" s="6">
        <v>12</v>
      </c>
      <c r="C116" s="6">
        <v>27414600</v>
      </c>
      <c r="D116" s="9" t="str">
        <f>ROUND((B116/B8),4)</f>
        <v>0</v>
      </c>
    </row>
    <row r="117" spans="1:25">
      <c r="A117" s="5" t="s">
        <v>69</v>
      </c>
      <c r="B117" s="6">
        <v>1</v>
      </c>
      <c r="C117" s="6">
        <v>1365300</v>
      </c>
      <c r="D117" s="9" t="str">
        <f>ROUND((B117/B8),4)</f>
        <v>0</v>
      </c>
    </row>
    <row r="118" spans="1:25">
      <c r="A118" s="5" t="s">
        <v>70</v>
      </c>
      <c r="B118" s="6">
        <v>2</v>
      </c>
      <c r="C118" s="6">
        <v>4794600</v>
      </c>
      <c r="D118" s="9" t="str">
        <f>ROUND((B118/B8),4)</f>
        <v>0</v>
      </c>
    </row>
    <row r="119" spans="1:25">
      <c r="A119" s="5" t="s">
        <v>71</v>
      </c>
      <c r="B119" s="6">
        <v>5</v>
      </c>
      <c r="C119" s="6">
        <v>8801500</v>
      </c>
      <c r="D119" s="9" t="str">
        <f>ROUND((B119/B8),4)</f>
        <v>0</v>
      </c>
    </row>
    <row r="120" spans="1:25">
      <c r="A120" s="5" t="s">
        <v>72</v>
      </c>
      <c r="B120" s="6">
        <v>1</v>
      </c>
      <c r="C120" s="6">
        <v>1971638</v>
      </c>
      <c r="D120" s="9" t="str">
        <f>ROUND((B120/B8),4)</f>
        <v>0</v>
      </c>
    </row>
    <row r="121" spans="1:25">
      <c r="A121" s="5" t="s">
        <v>73</v>
      </c>
      <c r="B121" s="6">
        <v>3</v>
      </c>
      <c r="C121" s="6">
        <v>2357400</v>
      </c>
      <c r="D121" s="9" t="str">
        <f>ROUND((B121/B8),4)</f>
        <v>0</v>
      </c>
    </row>
    <row r="122" spans="1:25">
      <c r="A122" s="5" t="s">
        <v>74</v>
      </c>
      <c r="B122" s="6">
        <v>1</v>
      </c>
      <c r="C122" s="6">
        <v>2397300</v>
      </c>
      <c r="D122" s="9" t="str">
        <f>ROUND((B122/B8),4)</f>
        <v>0</v>
      </c>
    </row>
    <row r="123" spans="1:25">
      <c r="A123" s="5" t="s">
        <v>75</v>
      </c>
      <c r="B123" s="6">
        <v>1</v>
      </c>
      <c r="C123" s="6">
        <v>1016000</v>
      </c>
      <c r="D123" s="9" t="str">
        <f>ROUND((B123/B8),4)</f>
        <v>0</v>
      </c>
    </row>
    <row r="124" spans="1:25">
      <c r="A124" s="5" t="s">
        <v>76</v>
      </c>
      <c r="B124" s="6">
        <v>1</v>
      </c>
      <c r="C124" s="6">
        <v>1163300</v>
      </c>
      <c r="D124" s="9" t="str">
        <f>ROUND((B124/B8),4)</f>
        <v>0</v>
      </c>
    </row>
    <row r="125" spans="1:25">
      <c r="A125" s="5" t="s">
        <v>77</v>
      </c>
      <c r="B125" s="6">
        <v>5</v>
      </c>
      <c r="C125" s="6">
        <v>13446500</v>
      </c>
      <c r="D125" s="9" t="str">
        <f>ROUND((B125/B8),4)</f>
        <v>0</v>
      </c>
    </row>
    <row r="126" spans="1:25">
      <c r="A126" s="5" t="s">
        <v>78</v>
      </c>
      <c r="B126" s="6">
        <v>1</v>
      </c>
      <c r="C126" s="6">
        <v>1213300</v>
      </c>
      <c r="D126" s="9" t="str">
        <f>ROUND((B126/B8),4)</f>
        <v>0</v>
      </c>
    </row>
    <row r="127" spans="1:25">
      <c r="A127" s="5" t="s">
        <v>79</v>
      </c>
      <c r="B127" s="6">
        <v>1</v>
      </c>
      <c r="C127" s="6">
        <v>2262550</v>
      </c>
      <c r="D127" s="9" t="str">
        <f>ROUND((B127/B8),4)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A77:A78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2023-01-11T06:00:01+07:00</dcterms:created>
  <dcterms:modified xsi:type="dcterms:W3CDTF">2023-01-11T06:00:01+07:00</dcterms:modified>
  <dc:title>Untitled Spreadsheet</dc:title>
  <dc:description/>
  <dc:subject/>
  <cp:keywords/>
  <cp:category/>
</cp:coreProperties>
</file>