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<sst xmlns="http://schemas.openxmlformats.org/spreadsheetml/2006/main" uniqueCount="69">
  <si>
    <t>SCHOOL PORTAL REPORT</t>
  </si>
  <si>
    <t>Request data: Export data of D-1, 2023-02-10 00:00:00 ~ 2023-02-10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</si>
  <si>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</si>
  <si>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</si>
  <si>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</si>
  <si>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</si>
  <si>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</si>
  <si>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</si>
  <si>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</si>
  <si>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</si>
  <si>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</si>
  <si>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</si>
  <si>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</si>
  <si>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</si>
  <si>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</si>
  <si>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</si>
  <si>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</si>
  <si>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</si>
  <si>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</si>
  <si>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</si>
  <si>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</si>
  <si>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</si>
  <si>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</si>
  <si>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</si>
  <si>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</si>
  <si>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</si>
  <si>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</si>
  <si>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</si>
  <si>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</si>
  <si>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</si>
  <si>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</si>
  <si>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MAMNON10TB</t>
  </si>
  <si>
    <t>THBINHQUOI</t>
  </si>
  <si>
    <t>THCSLTRUONG</t>
  </si>
  <si>
    <t>TIEUHOCNTT</t>
  </si>
  <si>
    <t>NGUYENHIEN</t>
  </si>
  <si>
    <t>MNHOAMAIQ3</t>
  </si>
  <si>
    <t>TTHUANDONG</t>
  </si>
  <si>
    <t>MAMNON04TB</t>
  </si>
  <si>
    <t>THNSONHA</t>
  </si>
  <si>
    <t>THLINHDONG</t>
  </si>
  <si>
    <t>THMYTHUY</t>
  </si>
  <si>
    <t>TRUONGMN13</t>
  </si>
  <si>
    <t>TRANVANON1</t>
  </si>
  <si>
    <t>THPHUHUU</t>
  </si>
  <si>
    <t>MAMNON15TB</t>
  </si>
  <si>
    <t>THHOABINH</t>
  </si>
  <si>
    <t>THHOVANHUE</t>
  </si>
  <si>
    <t>THCSHBINH</t>
  </si>
  <si>
    <t>THCSNGDU</t>
  </si>
  <si>
    <t>MNLTHANHMY</t>
  </si>
  <si>
    <t>MNONSONCA2</t>
  </si>
  <si>
    <t>THCSTTHANH</t>
  </si>
  <si>
    <t>TTGDTXQ1</t>
  </si>
  <si>
    <t>THDUONGVANLICH</t>
  </si>
  <si>
    <t>LENGOCHAN</t>
  </si>
  <si>
    <t>Cancel Transaction</t>
  </si>
  <si>
    <t>MAMNON11Q3</t>
  </si>
  <si>
    <t>MNHOAMAITD</t>
  </si>
  <si>
    <t>Sort by error code</t>
  </si>
  <si>
    <t>Error Code</t>
  </si>
  <si>
    <t>Rate (%)</t>
  </si>
  <si>
    <t>PG_ER21-Thẻ chưa được đăng ký dịch vụ thanh toán trực tuyến. Quý khách vui lòng thực hiện đăng ký dịch vụ tại website/ ứng dụng ngân hàng theo Hướng dẫn hoặc liên hệ ngân hàng để được hỗ trợ.</t>
  </si>
  <si>
    <t>PG_ER26-Dữ liệu không hợp lệ hoặc bị rỗng</t>
  </si>
  <si>
    <t>PG_ER2-Thông tin thẻ không đúng, vui lòng thử lại</t>
  </si>
  <si>
    <t>475-Thất bại</t>
  </si>
  <si>
    <t>PG_ER19-Tài khoản không đủ số dư để thanh toán</t>
  </si>
  <si>
    <t>PG_ER25-Giao dịch bị từ chối bởi chính sách của Ngân hàng (Nếu khách hàng bị trừ tiền thì sẽ được hoàn lại). Vui lòng thử lại sau hoặc sử dụng thẻ khác</t>
  </si>
  <si>
    <t>PG_ER23-Ngân hàng phát hành thẻ từ chối cấp phép cho giao dịch.</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</si>
</sst>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02"/>
  <sheetViews>
    <sheetView tabSelected="1" workbookViewId="0" showGridLines="true" showRowColHeaders="1">
      <selection activeCell="D95" sqref="D9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199</v>
      </c>
      <c r="C7" s="6">
        <v>367137013</v>
      </c>
      <c r="E7" s="5" t="s">
        <v>15</v>
      </c>
      <c r="F7" s="6">
        <v>113</v>
      </c>
      <c r="G7" s="6">
        <v>221368900</v>
      </c>
      <c r="H7" s="9" t="str">
        <f>ROUND((F7/L7),4)</f>
        <v>0</v>
      </c>
      <c r="I7" s="6">
        <v>0</v>
      </c>
      <c r="J7" s="6">
        <v>0</v>
      </c>
      <c r="K7" s="9" t="str">
        <f>ROUND((I7/L7),4)</f>
        <v>0</v>
      </c>
      <c r="L7" s="6" t="str">
        <f>SUM(F7,I7)</f>
        <v>0</v>
      </c>
      <c r="M7" s="6" t="str">
        <f>SUM(G7,J7)</f>
        <v>0</v>
      </c>
    </row>
    <row r="8" spans="1:25">
      <c r="A8" s="5" t="s">
        <v>16</v>
      </c>
      <c r="B8" s="6">
        <v>15</v>
      </c>
      <c r="C8" s="6">
        <v>30335615</v>
      </c>
      <c r="E8" s="5" t="s">
        <v>17</v>
      </c>
      <c r="F8" s="6">
        <v>52</v>
      </c>
      <c r="G8" s="6">
        <v>87692600</v>
      </c>
      <c r="H8" s="9" t="str">
        <f>ROUND((F8/L8),4)</f>
        <v>0</v>
      </c>
      <c r="I8" s="6">
        <v>10</v>
      </c>
      <c r="J8" s="6">
        <v>20663000</v>
      </c>
      <c r="K8" s="9" t="str">
        <f>ROUND((I8/L8),4)</f>
        <v>0</v>
      </c>
      <c r="L8" s="6" t="str">
        <f>SUM(F8,I8)</f>
        <v>0</v>
      </c>
      <c r="M8" s="6" t="str">
        <f>SUM(G8,J8)</f>
        <v>0</v>
      </c>
    </row>
    <row r="9" spans="1:25">
      <c r="A9" s="5" t="s">
        <v>18</v>
      </c>
      <c r="B9" s="6" t="str">
        <f>SUM(B7,B8)</f>
        <v>0</v>
      </c>
      <c r="C9" s="6" t="str">
        <f>SUM(C7,C8)</f>
        <v>0</v>
      </c>
      <c r="E9" s="5" t="s">
        <v>19</v>
      </c>
      <c r="F9" s="6">
        <v>8</v>
      </c>
      <c r="G9" s="6">
        <v>14051498</v>
      </c>
      <c r="H9" s="9" t="str">
        <f>ROUND((F9/L9),4)</f>
        <v>0</v>
      </c>
      <c r="I9" s="6">
        <v>4</v>
      </c>
      <c r="J9" s="6">
        <v>7641600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20</v>
      </c>
      <c r="G11" s="6">
        <v>33426400</v>
      </c>
      <c r="H11" s="9" t="str">
        <f>ROUND((F11/L11),4)</f>
        <v>0</v>
      </c>
      <c r="I11" s="6">
        <v>0</v>
      </c>
      <c r="J11" s="6">
        <v>0</v>
      </c>
      <c r="K11" s="9" t="str">
        <f>ROUND((I11/L11),4)</f>
        <v>0</v>
      </c>
      <c r="L11" s="6" t="str">
        <f>SUM(F11,I11)</f>
        <v>0</v>
      </c>
      <c r="M11" s="6" t="str">
        <f>SUM(G11,J11)</f>
        <v>0</v>
      </c>
    </row>
    <row r="12" spans="1:25">
      <c r="E12" s="5" t="s">
        <v>22</v>
      </c>
      <c r="F12" s="6">
        <v>3</v>
      </c>
      <c r="G12" s="6">
        <v>5931660</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611030</v>
      </c>
      <c r="H14" s="9" t="str">
        <f>ROUND((F14/L14),4)</f>
        <v>0</v>
      </c>
      <c r="I14" s="6">
        <v>1</v>
      </c>
      <c r="J14" s="6">
        <v>2031015</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2</v>
      </c>
      <c r="G16" s="6">
        <v>4054925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SUM(D24:D48)</f>
        <v>0</v>
      </c>
      <c r="E23" s="6" t="str">
        <f>SUM(E24:E48)</f>
        <v>0</v>
      </c>
      <c r="F23" s="6" t="str">
        <f>SUM(F24:F48)</f>
        <v>0</v>
      </c>
      <c r="G23" s="6" t="str">
        <f>SUM(G24:G48)</f>
        <v>0</v>
      </c>
      <c r="H23" s="6" t="str">
        <f>SUM(H24:H48)</f>
        <v>0</v>
      </c>
      <c r="I23" s="6" t="str">
        <f>SUM(I24:I48)</f>
        <v>0</v>
      </c>
      <c r="J23" s="6" t="str">
        <f>SUM(J24:J48)</f>
        <v>0</v>
      </c>
      <c r="K23" s="6" t="str">
        <f>SUM(K24:K48)</f>
        <v>0</v>
      </c>
      <c r="L23" s="6" t="str">
        <f>SUM(L24:L48)</f>
        <v>0</v>
      </c>
      <c r="M23" s="6" t="str">
        <f>SUM(M24:M48)</f>
        <v>0</v>
      </c>
      <c r="N23" s="6" t="str">
        <f>SUM(N24:N48)</f>
        <v>0</v>
      </c>
      <c r="O23" s="6" t="str">
        <f>SUM(O24:O48)</f>
        <v>0</v>
      </c>
      <c r="P23" s="6" t="str">
        <f>SUM(P24:P48)</f>
        <v>0</v>
      </c>
      <c r="Q23" s="6" t="str">
        <f>SUM(Q24:Q48)</f>
        <v>0</v>
      </c>
      <c r="R23" s="6" t="str">
        <f>SUM(R24:R48)</f>
        <v>0</v>
      </c>
      <c r="S23" s="6" t="str">
        <f>SUM(S24:S48)</f>
        <v>0</v>
      </c>
      <c r="T23" s="6" t="str">
        <f>SUM(T24:T48)</f>
        <v>0</v>
      </c>
      <c r="U23" s="6" t="str">
        <f>SUM(U24:U48)</f>
        <v>0</v>
      </c>
      <c r="V23" s="6" t="str">
        <f>SUM(V24:V48)</f>
        <v>0</v>
      </c>
      <c r="W23" s="6" t="str">
        <f>SUM(W24:W48)</f>
        <v>0</v>
      </c>
      <c r="X23" s="6" t="str">
        <f>SUM(X24:X48)</f>
        <v>0</v>
      </c>
      <c r="Y23" s="6" t="str">
        <f>SUM(Y24:Y48)</f>
        <v>0</v>
      </c>
    </row>
    <row r="24" spans="1:25">
      <c r="A24" s="5" t="s">
        <v>31</v>
      </c>
      <c r="B24" s="6" t="str">
        <f>SUM(D24,F24,H24,J24,L24,N24,P24,R24,T24,V24,X24)</f>
        <v>0</v>
      </c>
      <c r="C24" s="6" t="str">
        <f>SUM(E24,G24,I24,K24,M24,O24,Q24,S24,U24,W24,Y24)</f>
        <v>0</v>
      </c>
      <c r="D24" s="6">
        <v>0</v>
      </c>
      <c r="E24" s="6">
        <v>0</v>
      </c>
      <c r="F24" s="6">
        <v>3</v>
      </c>
      <c r="G24" s="6">
        <v>3959900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v>
      </c>
      <c r="E25" s="6">
        <v>1274300</v>
      </c>
      <c r="F25" s="6">
        <v>2</v>
      </c>
      <c r="G25" s="6">
        <v>2588600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5</v>
      </c>
      <c r="E26" s="6">
        <v>6244500</v>
      </c>
      <c r="F26" s="6">
        <v>1</v>
      </c>
      <c r="G26" s="6">
        <v>849300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5</v>
      </c>
      <c r="E27" s="6">
        <v>6226500</v>
      </c>
      <c r="F27" s="6">
        <v>3</v>
      </c>
      <c r="G27" s="6">
        <v>3749900</v>
      </c>
      <c r="H27" s="6">
        <v>1</v>
      </c>
      <c r="I27" s="6">
        <v>1291250</v>
      </c>
      <c r="J27" s="6">
        <v>0</v>
      </c>
      <c r="K27" s="6">
        <v>0</v>
      </c>
      <c r="L27" s="6">
        <v>2</v>
      </c>
      <c r="M27" s="6">
        <v>2509520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42</v>
      </c>
      <c r="E28" s="6">
        <v>104861600</v>
      </c>
      <c r="F28" s="6">
        <v>4</v>
      </c>
      <c r="G28" s="6">
        <v>9779200</v>
      </c>
      <c r="H28" s="6">
        <v>1</v>
      </c>
      <c r="I28" s="6">
        <v>2249410</v>
      </c>
      <c r="J28" s="6">
        <v>0</v>
      </c>
      <c r="K28" s="6">
        <v>0</v>
      </c>
      <c r="L28" s="6">
        <v>5</v>
      </c>
      <c r="M28" s="6">
        <v>13462000</v>
      </c>
      <c r="N28" s="6">
        <v>1</v>
      </c>
      <c r="O28" s="6">
        <v>2988160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8</v>
      </c>
      <c r="E29" s="6">
        <v>20869400</v>
      </c>
      <c r="F29" s="6">
        <v>7</v>
      </c>
      <c r="G29" s="6">
        <v>18136600</v>
      </c>
      <c r="H29" s="6">
        <v>1</v>
      </c>
      <c r="I29" s="6">
        <v>2664545</v>
      </c>
      <c r="J29" s="6">
        <v>0</v>
      </c>
      <c r="K29" s="6">
        <v>0</v>
      </c>
      <c r="L29" s="6">
        <v>0</v>
      </c>
      <c r="M29" s="6">
        <v>0</v>
      </c>
      <c r="N29" s="6">
        <v>0</v>
      </c>
      <c r="O29" s="6">
        <v>0</v>
      </c>
      <c r="P29" s="6">
        <v>0</v>
      </c>
      <c r="Q29" s="6">
        <v>0</v>
      </c>
      <c r="R29" s="6">
        <v>0</v>
      </c>
      <c r="S29" s="6">
        <v>0</v>
      </c>
      <c r="T29" s="6">
        <v>0</v>
      </c>
      <c r="U29" s="6">
        <v>0</v>
      </c>
      <c r="V29" s="6">
        <v>1</v>
      </c>
      <c r="W29" s="6">
        <v>2243150</v>
      </c>
      <c r="X29" s="6">
        <v>0</v>
      </c>
      <c r="Y29" s="6">
        <v>0</v>
      </c>
    </row>
    <row r="30" spans="1:25">
      <c r="A30" s="5" t="s">
        <v>37</v>
      </c>
      <c r="B30" s="6" t="str">
        <f>SUM(D30,F30,H30,J30,L30,N30,P30,R30,T30,V30,X30)</f>
        <v>0</v>
      </c>
      <c r="C30" s="6" t="str">
        <f>SUM(E30,G30,I30,K30,M30,O30,Q30,S30,U30,W30,Y30)</f>
        <v>0</v>
      </c>
      <c r="D30" s="6">
        <v>10</v>
      </c>
      <c r="E30" s="6">
        <v>18686000</v>
      </c>
      <c r="F30" s="6">
        <v>4</v>
      </c>
      <c r="G30" s="6">
        <v>7564200</v>
      </c>
      <c r="H30" s="6">
        <v>0</v>
      </c>
      <c r="I30" s="6">
        <v>0</v>
      </c>
      <c r="J30" s="6">
        <v>0</v>
      </c>
      <c r="K30" s="6">
        <v>0</v>
      </c>
      <c r="L30" s="6">
        <v>1</v>
      </c>
      <c r="M30" s="6">
        <v>1605280</v>
      </c>
      <c r="N30" s="6">
        <v>1</v>
      </c>
      <c r="O30" s="6">
        <v>1674750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4</v>
      </c>
      <c r="E31" s="6">
        <v>6129200</v>
      </c>
      <c r="F31" s="6">
        <v>2</v>
      </c>
      <c r="G31" s="6">
        <v>3281600</v>
      </c>
      <c r="H31" s="6">
        <v>0</v>
      </c>
      <c r="I31" s="6">
        <v>0</v>
      </c>
      <c r="J31" s="6">
        <v>0</v>
      </c>
      <c r="K31" s="6">
        <v>0</v>
      </c>
      <c r="L31" s="6">
        <v>1</v>
      </c>
      <c r="M31" s="6">
        <v>1465072</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3</v>
      </c>
      <c r="E32" s="6">
        <v>4144900</v>
      </c>
      <c r="F32" s="6">
        <v>2</v>
      </c>
      <c r="G32" s="6">
        <v>2856600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2</v>
      </c>
      <c r="E33" s="6">
        <v>3041600</v>
      </c>
      <c r="F33" s="6">
        <v>3</v>
      </c>
      <c r="G33" s="6">
        <v>3549900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v>
      </c>
      <c r="E34" s="6">
        <v>1438300</v>
      </c>
      <c r="F34" s="6">
        <v>3</v>
      </c>
      <c r="G34" s="6">
        <v>4399900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10</v>
      </c>
      <c r="E35" s="6">
        <v>16066000</v>
      </c>
      <c r="F35" s="6">
        <v>5</v>
      </c>
      <c r="G35" s="6">
        <v>7782500</v>
      </c>
      <c r="H35" s="6">
        <v>1</v>
      </c>
      <c r="I35" s="6">
        <v>1509475</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0</v>
      </c>
      <c r="E36" s="6">
        <v>0</v>
      </c>
      <c r="F36" s="6">
        <v>2</v>
      </c>
      <c r="G36" s="6">
        <v>2271600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0</v>
      </c>
      <c r="E37" s="6">
        <v>0</v>
      </c>
      <c r="F37" s="6">
        <v>2</v>
      </c>
      <c r="G37" s="6">
        <v>2356600</v>
      </c>
      <c r="H37" s="6">
        <v>1</v>
      </c>
      <c r="I37" s="6">
        <v>1099415</v>
      </c>
      <c r="J37" s="6">
        <v>0</v>
      </c>
      <c r="K37" s="6">
        <v>0</v>
      </c>
      <c r="L37" s="6">
        <v>1</v>
      </c>
      <c r="M37" s="6">
        <v>228600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6</v>
      </c>
      <c r="E38" s="6">
        <v>8621800</v>
      </c>
      <c r="F38" s="6">
        <v>2</v>
      </c>
      <c r="G38" s="6">
        <v>3378600</v>
      </c>
      <c r="H38" s="6">
        <v>1</v>
      </c>
      <c r="I38" s="6">
        <v>1427260</v>
      </c>
      <c r="J38" s="6">
        <v>0</v>
      </c>
      <c r="K38" s="6">
        <v>0</v>
      </c>
      <c r="L38" s="6">
        <v>1</v>
      </c>
      <c r="M38" s="6">
        <v>1378712</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9</v>
      </c>
      <c r="E39" s="6">
        <v>13299700</v>
      </c>
      <c r="F39" s="6">
        <v>3</v>
      </c>
      <c r="G39" s="6">
        <v>4154900</v>
      </c>
      <c r="H39" s="6">
        <v>0</v>
      </c>
      <c r="I39" s="6">
        <v>0</v>
      </c>
      <c r="J39" s="6">
        <v>0</v>
      </c>
      <c r="K39" s="6">
        <v>0</v>
      </c>
      <c r="L39" s="6">
        <v>4</v>
      </c>
      <c r="M39" s="6">
        <v>7127240</v>
      </c>
      <c r="N39" s="6">
        <v>1</v>
      </c>
      <c r="O39" s="6">
        <v>1268750</v>
      </c>
      <c r="P39" s="6">
        <v>0</v>
      </c>
      <c r="Q39" s="6">
        <v>0</v>
      </c>
      <c r="R39" s="6">
        <v>0</v>
      </c>
      <c r="S39" s="6">
        <v>0</v>
      </c>
      <c r="T39" s="6">
        <v>0</v>
      </c>
      <c r="U39" s="6">
        <v>0</v>
      </c>
      <c r="V39" s="6">
        <v>1</v>
      </c>
      <c r="W39" s="6">
        <v>1811775</v>
      </c>
      <c r="X39" s="6">
        <v>0</v>
      </c>
      <c r="Y39" s="6">
        <v>0</v>
      </c>
    </row>
    <row r="40" spans="1:25">
      <c r="A40" s="5" t="s">
        <v>47</v>
      </c>
      <c r="B40" s="6" t="str">
        <f>SUM(D40,F40,H40,J40,L40,N40,P40,R40,T40,V40,X40)</f>
        <v>0</v>
      </c>
      <c r="C40" s="6" t="str">
        <f>SUM(E40,G40,I40,K40,M40,O40,Q40,S40,U40,W40,Y40)</f>
        <v>0</v>
      </c>
      <c r="D40" s="6">
        <v>2</v>
      </c>
      <c r="E40" s="6">
        <v>3186600</v>
      </c>
      <c r="F40" s="6">
        <v>0</v>
      </c>
      <c r="G40" s="6">
        <v>0</v>
      </c>
      <c r="H40" s="6">
        <v>1</v>
      </c>
      <c r="I40" s="6">
        <v>1796720</v>
      </c>
      <c r="J40" s="6">
        <v>0</v>
      </c>
      <c r="K40" s="6">
        <v>0</v>
      </c>
      <c r="L40" s="6">
        <v>1</v>
      </c>
      <c r="M40" s="6">
        <v>1137920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v>
      </c>
      <c r="E41" s="6">
        <v>605300</v>
      </c>
      <c r="F41" s="6">
        <v>1</v>
      </c>
      <c r="G41" s="6">
        <v>605300</v>
      </c>
      <c r="H41" s="6">
        <v>0</v>
      </c>
      <c r="I41" s="6">
        <v>0</v>
      </c>
      <c r="J41" s="6">
        <v>0</v>
      </c>
      <c r="K41" s="6">
        <v>0</v>
      </c>
      <c r="L41" s="6">
        <v>1</v>
      </c>
      <c r="M41" s="6">
        <v>2033016</v>
      </c>
      <c r="N41" s="6">
        <v>0</v>
      </c>
      <c r="O41" s="6">
        <v>0</v>
      </c>
      <c r="P41" s="6">
        <v>0</v>
      </c>
      <c r="Q41" s="6">
        <v>0</v>
      </c>
      <c r="R41" s="6">
        <v>1</v>
      </c>
      <c r="S41" s="6">
        <v>611030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1773300</v>
      </c>
      <c r="F42" s="6">
        <v>1</v>
      </c>
      <c r="G42" s="6">
        <v>1883300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2</v>
      </c>
      <c r="E43" s="6">
        <v>4166600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0</v>
      </c>
      <c r="E44" s="6">
        <v>0</v>
      </c>
      <c r="F44" s="6">
        <v>0</v>
      </c>
      <c r="G44" s="6">
        <v>0</v>
      </c>
      <c r="H44" s="6">
        <v>0</v>
      </c>
      <c r="I44" s="6">
        <v>0</v>
      </c>
      <c r="J44" s="6">
        <v>0</v>
      </c>
      <c r="K44" s="6">
        <v>0</v>
      </c>
      <c r="L44" s="6">
        <v>1</v>
      </c>
      <c r="M44" s="6">
        <v>1661160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0</v>
      </c>
      <c r="E45" s="6">
        <v>0</v>
      </c>
      <c r="F45" s="6">
        <v>1</v>
      </c>
      <c r="G45" s="6">
        <v>2065800</v>
      </c>
      <c r="H45" s="6">
        <v>1</v>
      </c>
      <c r="I45" s="6">
        <v>2013423</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1</v>
      </c>
      <c r="E46" s="6">
        <v>733300</v>
      </c>
      <c r="F46" s="6">
        <v>0</v>
      </c>
      <c r="G46" s="6">
        <v>0</v>
      </c>
      <c r="H46" s="6">
        <v>0</v>
      </c>
      <c r="I46" s="6">
        <v>0</v>
      </c>
      <c r="J46" s="6">
        <v>0</v>
      </c>
      <c r="K46" s="6">
        <v>0</v>
      </c>
      <c r="L46" s="6">
        <v>1</v>
      </c>
      <c r="M46" s="6">
        <v>431800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0</v>
      </c>
      <c r="E47" s="6">
        <v>0</v>
      </c>
      <c r="F47" s="6">
        <v>0</v>
      </c>
      <c r="G47" s="6">
        <v>0</v>
      </c>
      <c r="H47" s="6">
        <v>0</v>
      </c>
      <c r="I47" s="6">
        <v>0</v>
      </c>
      <c r="J47" s="6">
        <v>0</v>
      </c>
      <c r="K47" s="6">
        <v>0</v>
      </c>
      <c r="L47" s="6">
        <v>1</v>
      </c>
      <c r="M47" s="6">
        <v>386080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0</v>
      </c>
      <c r="E48" s="6">
        <v>0</v>
      </c>
      <c r="F48" s="6">
        <v>1</v>
      </c>
      <c r="G48" s="6">
        <v>2478300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51" spans="1:25">
      <c r="A51" s="3" t="s">
        <v>4</v>
      </c>
    </row>
    <row r="52" spans="1:25">
      <c r="A52" s="4" t="s">
        <v>28</v>
      </c>
      <c r="B52" s="4" t="s">
        <v>18</v>
      </c>
      <c r="C52" s="4"/>
      <c r="D52" s="4" t="s">
        <v>29</v>
      </c>
      <c r="E52" s="4"/>
      <c r="F52" s="4" t="s">
        <v>30</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5">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5">
      <c r="A54" s="5" t="s">
        <v>18</v>
      </c>
      <c r="B54" s="6" t="str">
        <f>SUM(D54,F54,H54,J54,L54,N54,P54,R54,T54,V54,X54)</f>
        <v>0</v>
      </c>
      <c r="C54" s="6" t="str">
        <f>SUM(E54,G54,I54,K54,M54,O54,Q54,S54,U54,W54,Y54)</f>
        <v>0</v>
      </c>
      <c r="D54" s="6" t="str">
        <f>SUM(D55:D62)</f>
        <v>0</v>
      </c>
      <c r="E54" s="6" t="str">
        <f>SUM(E55:E62)</f>
        <v>0</v>
      </c>
      <c r="F54" s="6" t="str">
        <f>SUM(F55:F62)</f>
        <v>0</v>
      </c>
      <c r="G54" s="6" t="str">
        <f>SUM(G55:G62)</f>
        <v>0</v>
      </c>
      <c r="H54" s="6" t="str">
        <f>SUM(H55:H62)</f>
        <v>0</v>
      </c>
      <c r="I54" s="6" t="str">
        <f>SUM(I55:I62)</f>
        <v>0</v>
      </c>
      <c r="J54" s="6" t="str">
        <f>SUM(J55:J62)</f>
        <v>0</v>
      </c>
      <c r="K54" s="6" t="str">
        <f>SUM(K55:K62)</f>
        <v>0</v>
      </c>
      <c r="L54" s="6" t="str">
        <f>SUM(L55:L62)</f>
        <v>0</v>
      </c>
      <c r="M54" s="6" t="str">
        <f>SUM(M55:M62)</f>
        <v>0</v>
      </c>
      <c r="N54" s="6" t="str">
        <f>SUM(N55:N62)</f>
        <v>0</v>
      </c>
      <c r="O54" s="6" t="str">
        <f>SUM(O55:O62)</f>
        <v>0</v>
      </c>
      <c r="P54" s="6" t="str">
        <f>SUM(P55:P62)</f>
        <v>0</v>
      </c>
      <c r="Q54" s="6" t="str">
        <f>SUM(Q55:Q62)</f>
        <v>0</v>
      </c>
      <c r="R54" s="6" t="str">
        <f>SUM(R55:R62)</f>
        <v>0</v>
      </c>
      <c r="S54" s="6" t="str">
        <f>SUM(S55:S62)</f>
        <v>0</v>
      </c>
      <c r="T54" s="6" t="str">
        <f>SUM(T55:T62)</f>
        <v>0</v>
      </c>
      <c r="U54" s="6" t="str">
        <f>SUM(U55:U62)</f>
        <v>0</v>
      </c>
      <c r="V54" s="6" t="str">
        <f>SUM(V55:V62)</f>
        <v>0</v>
      </c>
      <c r="W54" s="6" t="str">
        <f>SUM(W55:W62)</f>
        <v>0</v>
      </c>
      <c r="X54" s="6" t="str">
        <f>SUM(X55:X62)</f>
        <v>0</v>
      </c>
      <c r="Y54" s="6" t="str">
        <f>SUM(Y55:Y62)</f>
        <v>0</v>
      </c>
    </row>
    <row r="55" spans="1:25">
      <c r="A55" s="5" t="s">
        <v>35</v>
      </c>
      <c r="B55" s="6" t="str">
        <f>SUM(D55,F55,H55,J55,L55,N55,P55,R55,T55,V55,X55)</f>
        <v>0</v>
      </c>
      <c r="C55" s="6" t="str">
        <f>SUM(E55,G55,I55,K55,M55,O55,Q55,S55,U55,W55,Y55)</f>
        <v>0</v>
      </c>
      <c r="D55" s="6">
        <v>0</v>
      </c>
      <c r="E55" s="6">
        <v>0</v>
      </c>
      <c r="F55" s="6">
        <v>5</v>
      </c>
      <c r="G55" s="6">
        <v>12356500</v>
      </c>
      <c r="H55" s="6">
        <v>1</v>
      </c>
      <c r="I55" s="6">
        <v>2990360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40</v>
      </c>
      <c r="B56" s="6" t="str">
        <f>SUM(D56,F56,H56,J56,L56,N56,P56,R56,T56,V56,X56)</f>
        <v>0</v>
      </c>
      <c r="C56" s="6" t="str">
        <f>SUM(E56,G56,I56,K56,M56,O56,Q56,S56,U56,W56,Y56)</f>
        <v>0</v>
      </c>
      <c r="D56" s="6">
        <v>0</v>
      </c>
      <c r="E56" s="6">
        <v>0</v>
      </c>
      <c r="F56" s="6">
        <v>2</v>
      </c>
      <c r="G56" s="6">
        <v>3076600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row>
    <row r="57" spans="1:25">
      <c r="A57" s="5" t="s">
        <v>48</v>
      </c>
      <c r="B57" s="6" t="str">
        <f>SUM(D57,F57,H57,J57,L57,N57,P57,R57,T57,V57,X57)</f>
        <v>0</v>
      </c>
      <c r="C57" s="6" t="str">
        <f>SUM(E57,G57,I57,K57,M57,O57,Q57,S57,U57,W57,Y57)</f>
        <v>0</v>
      </c>
      <c r="D57" s="6">
        <v>0</v>
      </c>
      <c r="E57" s="6">
        <v>0</v>
      </c>
      <c r="F57" s="6">
        <v>0</v>
      </c>
      <c r="G57" s="6">
        <v>0</v>
      </c>
      <c r="H57" s="6">
        <v>0</v>
      </c>
      <c r="I57" s="6">
        <v>0</v>
      </c>
      <c r="J57" s="6">
        <v>0</v>
      </c>
      <c r="K57" s="6">
        <v>0</v>
      </c>
      <c r="L57" s="6">
        <v>0</v>
      </c>
      <c r="M57" s="6">
        <v>0</v>
      </c>
      <c r="N57" s="6">
        <v>0</v>
      </c>
      <c r="O57" s="6">
        <v>0</v>
      </c>
      <c r="P57" s="6">
        <v>0</v>
      </c>
      <c r="Q57" s="6">
        <v>0</v>
      </c>
      <c r="R57" s="6">
        <v>1</v>
      </c>
      <c r="S57" s="6">
        <v>2031015</v>
      </c>
      <c r="T57" s="6">
        <v>0</v>
      </c>
      <c r="U57" s="6">
        <v>0</v>
      </c>
      <c r="V57" s="6">
        <v>0</v>
      </c>
      <c r="W57" s="6">
        <v>0</v>
      </c>
      <c r="X57" s="6">
        <v>0</v>
      </c>
      <c r="Y57" s="6">
        <v>0</v>
      </c>
    </row>
    <row r="58" spans="1:25">
      <c r="A58" s="5" t="s">
        <v>37</v>
      </c>
      <c r="B58" s="6" t="str">
        <f>SUM(D58,F58,H58,J58,L58,N58,P58,R58,T58,V58,X58)</f>
        <v>0</v>
      </c>
      <c r="C58" s="6" t="str">
        <f>SUM(E58,G58,I58,K58,M58,O58,Q58,S58,U58,W58,Y58)</f>
        <v>0</v>
      </c>
      <c r="D58" s="6">
        <v>0</v>
      </c>
      <c r="E58" s="6">
        <v>0</v>
      </c>
      <c r="F58" s="6">
        <v>1</v>
      </c>
      <c r="G58" s="6">
        <v>2698300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44</v>
      </c>
      <c r="B59" s="6" t="str">
        <f>SUM(D59,F59,H59,J59,L59,N59,P59,R59,T59,V59,X59)</f>
        <v>0</v>
      </c>
      <c r="C59" s="6" t="str">
        <f>SUM(E59,G59,I59,K59,M59,O59,Q59,S59,U59,W59,Y59)</f>
        <v>0</v>
      </c>
      <c r="D59" s="6">
        <v>0</v>
      </c>
      <c r="E59" s="6">
        <v>0</v>
      </c>
      <c r="F59" s="6">
        <v>1</v>
      </c>
      <c r="G59" s="6">
        <v>1043300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45</v>
      </c>
      <c r="B60" s="6" t="str">
        <f>SUM(D60,F60,H60,J60,L60,N60,P60,R60,T60,V60,X60)</f>
        <v>0</v>
      </c>
      <c r="C60" s="6" t="str">
        <f>SUM(E60,G60,I60,K60,M60,O60,Q60,S60,U60,W60,Y60)</f>
        <v>0</v>
      </c>
      <c r="D60" s="6">
        <v>0</v>
      </c>
      <c r="E60" s="6">
        <v>0</v>
      </c>
      <c r="F60" s="6">
        <v>0</v>
      </c>
      <c r="G60" s="6">
        <v>0</v>
      </c>
      <c r="H60" s="6">
        <v>2</v>
      </c>
      <c r="I60" s="6">
        <v>2854520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47</v>
      </c>
      <c r="B61" s="6" t="str">
        <f>SUM(D61,F61,H61,J61,L61,N61,P61,R61,T61,V61,X61)</f>
        <v>0</v>
      </c>
      <c r="C61" s="6" t="str">
        <f>SUM(E61,G61,I61,K61,M61,O61,Q61,S61,U61,W61,Y61)</f>
        <v>0</v>
      </c>
      <c r="D61" s="6">
        <v>0</v>
      </c>
      <c r="E61" s="6">
        <v>0</v>
      </c>
      <c r="F61" s="6">
        <v>0</v>
      </c>
      <c r="G61" s="6">
        <v>0</v>
      </c>
      <c r="H61" s="6">
        <v>1</v>
      </c>
      <c r="I61" s="6">
        <v>1796720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42</v>
      </c>
      <c r="B62" s="6" t="str">
        <f>SUM(D62,F62,H62,J62,L62,N62,P62,R62,T62,V62,X62)</f>
        <v>0</v>
      </c>
      <c r="C62" s="6" t="str">
        <f>SUM(E62,G62,I62,K62,M62,O62,Q62,S62,U62,W62,Y62)</f>
        <v>0</v>
      </c>
      <c r="D62" s="6">
        <v>0</v>
      </c>
      <c r="E62" s="6">
        <v>0</v>
      </c>
      <c r="F62" s="6">
        <v>1</v>
      </c>
      <c r="G62" s="6">
        <v>1488300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5" spans="1:25">
      <c r="A65" s="3" t="s">
        <v>56</v>
      </c>
    </row>
    <row r="66" spans="1:25">
      <c r="A66" s="4" t="s">
        <v>28</v>
      </c>
      <c r="B66" s="4" t="s">
        <v>18</v>
      </c>
      <c r="C66" s="4"/>
      <c r="D66" s="4" t="s">
        <v>29</v>
      </c>
      <c r="E66" s="4"/>
      <c r="F66" s="4" t="s">
        <v>30</v>
      </c>
      <c r="G66" s="4"/>
      <c r="H66" s="4" t="s">
        <v>19</v>
      </c>
      <c r="I66" s="4"/>
      <c r="J66" s="4" t="s">
        <v>20</v>
      </c>
      <c r="K66" s="4"/>
      <c r="L66" s="4" t="s">
        <v>21</v>
      </c>
      <c r="M66" s="4"/>
      <c r="N66" s="4" t="s">
        <v>22</v>
      </c>
      <c r="O66" s="4"/>
      <c r="P66" s="4" t="s">
        <v>23</v>
      </c>
      <c r="Q66" s="4"/>
      <c r="R66" s="4" t="s">
        <v>24</v>
      </c>
      <c r="S66" s="4"/>
      <c r="T66" s="4" t="s">
        <v>25</v>
      </c>
      <c r="U66" s="4"/>
      <c r="V66" s="4" t="s">
        <v>26</v>
      </c>
      <c r="W66" s="4"/>
      <c r="X66" s="4" t="s">
        <v>27</v>
      </c>
      <c r="Y66" s="4"/>
    </row>
    <row r="67" spans="1:25">
      <c r="A67" s="4"/>
      <c r="B67" s="4" t="s">
        <v>10</v>
      </c>
      <c r="C67" s="4" t="s">
        <v>11</v>
      </c>
      <c r="D67" s="4" t="s">
        <v>10</v>
      </c>
      <c r="E67" s="4" t="s">
        <v>11</v>
      </c>
      <c r="F67" s="4" t="s">
        <v>10</v>
      </c>
      <c r="G67" s="4" t="s">
        <v>11</v>
      </c>
      <c r="H67" s="4" t="s">
        <v>10</v>
      </c>
      <c r="I67" s="4" t="s">
        <v>11</v>
      </c>
      <c r="J67" s="4" t="s">
        <v>10</v>
      </c>
      <c r="K67" s="4" t="s">
        <v>11</v>
      </c>
      <c r="L67" s="4" t="s">
        <v>10</v>
      </c>
      <c r="M67" s="4" t="s">
        <v>11</v>
      </c>
      <c r="N67" s="4" t="s">
        <v>10</v>
      </c>
      <c r="O67" s="4" t="s">
        <v>11</v>
      </c>
      <c r="P67" s="4" t="s">
        <v>10</v>
      </c>
      <c r="Q67" s="4" t="s">
        <v>11</v>
      </c>
      <c r="R67" s="4" t="s">
        <v>10</v>
      </c>
      <c r="S67" s="4" t="s">
        <v>11</v>
      </c>
      <c r="T67" s="4" t="s">
        <v>10</v>
      </c>
      <c r="U67" s="4" t="s">
        <v>11</v>
      </c>
      <c r="V67" s="4" t="s">
        <v>10</v>
      </c>
      <c r="W67" s="4" t="s">
        <v>11</v>
      </c>
      <c r="X67" s="4" t="s">
        <v>10</v>
      </c>
      <c r="Y67" s="4" t="s">
        <v>11</v>
      </c>
    </row>
    <row r="68" spans="1:25">
      <c r="A68" s="5" t="s">
        <v>18</v>
      </c>
      <c r="B68" s="6" t="str">
        <f>SUM(D68,F68,H68,J68,L68,N68,P68,R68,T68,V68,X68)</f>
        <v>0</v>
      </c>
      <c r="C68" s="6" t="str">
        <f>SUM(E68,G68,I68,K68,M68,O68,Q68,S68,U68,W68,Y68)</f>
        <v>0</v>
      </c>
      <c r="D68" s="6" t="str">
        <f>SUM(D69:D91)</f>
        <v>0</v>
      </c>
      <c r="E68" s="6" t="str">
        <f>SUM(E69:E91)</f>
        <v>0</v>
      </c>
      <c r="F68" s="6" t="str">
        <f>SUM(F69:F91)</f>
        <v>0</v>
      </c>
      <c r="G68" s="6" t="str">
        <f>SUM(G69:G91)</f>
        <v>0</v>
      </c>
      <c r="H68" s="6" t="str">
        <f>SUM(H69:H91)</f>
        <v>0</v>
      </c>
      <c r="I68" s="6" t="str">
        <f>SUM(I69:I91)</f>
        <v>0</v>
      </c>
      <c r="J68" s="6" t="str">
        <f>SUM(J69:J91)</f>
        <v>0</v>
      </c>
      <c r="K68" s="6" t="str">
        <f>SUM(K69:K91)</f>
        <v>0</v>
      </c>
      <c r="L68" s="6" t="str">
        <f>SUM(L69:L91)</f>
        <v>0</v>
      </c>
      <c r="M68" s="6" t="str">
        <f>SUM(M69:M91)</f>
        <v>0</v>
      </c>
      <c r="N68" s="6" t="str">
        <f>SUM(N69:N91)</f>
        <v>0</v>
      </c>
      <c r="O68" s="6" t="str">
        <f>SUM(O69:O91)</f>
        <v>0</v>
      </c>
      <c r="P68" s="6" t="str">
        <f>SUM(P69:P91)</f>
        <v>0</v>
      </c>
      <c r="Q68" s="6" t="str">
        <f>SUM(Q69:Q91)</f>
        <v>0</v>
      </c>
      <c r="R68" s="6" t="str">
        <f>SUM(R69:R91)</f>
        <v>0</v>
      </c>
      <c r="S68" s="6" t="str">
        <f>SUM(S69:S91)</f>
        <v>0</v>
      </c>
      <c r="T68" s="6" t="str">
        <f>SUM(T69:T91)</f>
        <v>0</v>
      </c>
      <c r="U68" s="6" t="str">
        <f>SUM(U69:U91)</f>
        <v>0</v>
      </c>
      <c r="V68" s="6" t="str">
        <f>SUM(V69:V91)</f>
        <v>0</v>
      </c>
      <c r="W68" s="6" t="str">
        <f>SUM(W69:W91)</f>
        <v>0</v>
      </c>
      <c r="X68" s="6" t="str">
        <f>SUM(X69:X91)</f>
        <v>0</v>
      </c>
      <c r="Y68" s="6" t="str">
        <f>SUM(Y69:Y91)</f>
        <v>0</v>
      </c>
    </row>
    <row r="69" spans="1:25">
      <c r="A69" s="5" t="s">
        <v>35</v>
      </c>
      <c r="B69" s="6" t="str">
        <f>SUM(D69,F69,H69,J69,L69,N69,P69,R69,T69,V69,X69)</f>
        <v>0</v>
      </c>
      <c r="C69" s="6" t="str">
        <f>SUM(E69,G69,I69,K69,M69,O69,Q69,S69,U69,W69,Y69)</f>
        <v>0</v>
      </c>
      <c r="D69" s="6">
        <v>62</v>
      </c>
      <c r="E69" s="6">
        <v>154862600</v>
      </c>
      <c r="F69" s="6">
        <v>30</v>
      </c>
      <c r="G69" s="6">
        <v>76139000</v>
      </c>
      <c r="H69" s="6">
        <v>2</v>
      </c>
      <c r="I69" s="6">
        <v>4681520</v>
      </c>
      <c r="J69" s="6">
        <v>0</v>
      </c>
      <c r="K69" s="6">
        <v>0</v>
      </c>
      <c r="L69" s="6">
        <v>0</v>
      </c>
      <c r="M69" s="6">
        <v>0</v>
      </c>
      <c r="N69" s="6">
        <v>0</v>
      </c>
      <c r="O69" s="6">
        <v>0</v>
      </c>
      <c r="P69" s="6">
        <v>0</v>
      </c>
      <c r="Q69" s="6">
        <v>0</v>
      </c>
      <c r="R69" s="6">
        <v>0</v>
      </c>
      <c r="S69" s="6">
        <v>0</v>
      </c>
      <c r="T69" s="6">
        <v>0</v>
      </c>
      <c r="U69" s="6">
        <v>0</v>
      </c>
      <c r="V69" s="6">
        <v>2</v>
      </c>
      <c r="W69" s="6">
        <v>5225220</v>
      </c>
      <c r="X69" s="6">
        <v>0</v>
      </c>
      <c r="Y69" s="6">
        <v>0</v>
      </c>
    </row>
    <row r="70" spans="1:25">
      <c r="A70" s="5" t="s">
        <v>42</v>
      </c>
      <c r="B70" s="6" t="str">
        <f>SUM(D70,F70,H70,J70,L70,N70,P70,R70,T70,V70,X70)</f>
        <v>0</v>
      </c>
      <c r="C70" s="6" t="str">
        <f>SUM(E70,G70,I70,K70,M70,O70,Q70,S70,U70,W70,Y70)</f>
        <v>0</v>
      </c>
      <c r="D70" s="6">
        <v>32</v>
      </c>
      <c r="E70" s="6">
        <v>55298600</v>
      </c>
      <c r="F70" s="6">
        <v>11</v>
      </c>
      <c r="G70" s="6">
        <v>14592300</v>
      </c>
      <c r="H70" s="6">
        <v>0</v>
      </c>
      <c r="I70" s="6">
        <v>0</v>
      </c>
      <c r="J70" s="6">
        <v>0</v>
      </c>
      <c r="K70" s="6">
        <v>0</v>
      </c>
      <c r="L70" s="6">
        <v>2</v>
      </c>
      <c r="M70" s="6">
        <v>3766312</v>
      </c>
      <c r="N70" s="6">
        <v>1</v>
      </c>
      <c r="O70" s="6">
        <v>1856435</v>
      </c>
      <c r="P70" s="6">
        <v>0</v>
      </c>
      <c r="Q70" s="6">
        <v>0</v>
      </c>
      <c r="R70" s="6">
        <v>0</v>
      </c>
      <c r="S70" s="6">
        <v>0</v>
      </c>
      <c r="T70" s="6">
        <v>0</v>
      </c>
      <c r="U70" s="6">
        <v>0</v>
      </c>
      <c r="V70" s="6">
        <v>0</v>
      </c>
      <c r="W70" s="6">
        <v>0</v>
      </c>
      <c r="X70" s="6">
        <v>0</v>
      </c>
      <c r="Y70" s="6">
        <v>0</v>
      </c>
    </row>
    <row r="71" spans="1:25">
      <c r="A71" s="5" t="s">
        <v>53</v>
      </c>
      <c r="B71" s="6" t="str">
        <f>SUM(D71,F71,H71,J71,L71,N71,P71,R71,T71,V71,X71)</f>
        <v>0</v>
      </c>
      <c r="C71" s="6" t="str">
        <f>SUM(E71,G71,I71,K71,M71,O71,Q71,S71,U71,W71,Y71)</f>
        <v>0</v>
      </c>
      <c r="D71" s="6">
        <v>4</v>
      </c>
      <c r="E71" s="6">
        <v>3813200</v>
      </c>
      <c r="F71" s="6">
        <v>1</v>
      </c>
      <c r="G71" s="6">
        <v>733300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32</v>
      </c>
      <c r="B72" s="6" t="str">
        <f>SUM(D72,F72,H72,J72,L72,N72,P72,R72,T72,V72,X72)</f>
        <v>0</v>
      </c>
      <c r="C72" s="6" t="str">
        <f>SUM(E72,G72,I72,K72,M72,O72,Q72,S72,U72,W72,Y72)</f>
        <v>0</v>
      </c>
      <c r="D72" s="6">
        <v>6</v>
      </c>
      <c r="E72" s="6">
        <v>7657300</v>
      </c>
      <c r="F72" s="6">
        <v>1</v>
      </c>
      <c r="G72" s="6">
        <v>1294300</v>
      </c>
      <c r="H72" s="6">
        <v>0</v>
      </c>
      <c r="I72" s="6">
        <v>0</v>
      </c>
      <c r="J72" s="6">
        <v>0</v>
      </c>
      <c r="K72" s="6">
        <v>0</v>
      </c>
      <c r="L72" s="6">
        <v>0</v>
      </c>
      <c r="M72" s="6">
        <v>0</v>
      </c>
      <c r="N72" s="6">
        <v>0</v>
      </c>
      <c r="O72" s="6">
        <v>0</v>
      </c>
      <c r="P72" s="6">
        <v>0</v>
      </c>
      <c r="Q72" s="6">
        <v>0</v>
      </c>
      <c r="R72" s="6">
        <v>0</v>
      </c>
      <c r="S72" s="6">
        <v>0</v>
      </c>
      <c r="T72" s="6">
        <v>0</v>
      </c>
      <c r="U72" s="6">
        <v>0</v>
      </c>
      <c r="V72" s="6">
        <v>1</v>
      </c>
      <c r="W72" s="6">
        <v>1272303</v>
      </c>
      <c r="X72" s="6">
        <v>0</v>
      </c>
      <c r="Y72" s="6">
        <v>0</v>
      </c>
    </row>
    <row r="73" spans="1:25">
      <c r="A73" s="5" t="s">
        <v>36</v>
      </c>
      <c r="B73" s="6" t="str">
        <f>SUM(D73,F73,H73,J73,L73,N73,P73,R73,T73,V73,X73)</f>
        <v>0</v>
      </c>
      <c r="C73" s="6" t="str">
        <f>SUM(E73,G73,I73,K73,M73,O73,Q73,S73,U73,W73,Y73)</f>
        <v>0</v>
      </c>
      <c r="D73" s="6">
        <v>18</v>
      </c>
      <c r="E73" s="6">
        <v>46625900</v>
      </c>
      <c r="F73" s="6">
        <v>3</v>
      </c>
      <c r="G73" s="6">
        <v>9168400</v>
      </c>
      <c r="H73" s="6">
        <v>1</v>
      </c>
      <c r="I73" s="6">
        <v>2664545</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39</v>
      </c>
      <c r="B74" s="6" t="str">
        <f>SUM(D74,F74,H74,J74,L74,N74,P74,R74,T74,V74,X74)</f>
        <v>0</v>
      </c>
      <c r="C74" s="6" t="str">
        <f>SUM(E74,G74,I74,K74,M74,O74,Q74,S74,U74,W74,Y74)</f>
        <v>0</v>
      </c>
      <c r="D74" s="6">
        <v>7</v>
      </c>
      <c r="E74" s="6">
        <v>9578100</v>
      </c>
      <c r="F74" s="6">
        <v>2</v>
      </c>
      <c r="G74" s="6">
        <v>2816600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44</v>
      </c>
      <c r="B75" s="6" t="str">
        <f>SUM(D75,F75,H75,J75,L75,N75,P75,R75,T75,V75,X75)</f>
        <v>0</v>
      </c>
      <c r="C75" s="6" t="str">
        <f>SUM(E75,G75,I75,K75,M75,O75,Q75,S75,U75,W75,Y75)</f>
        <v>0</v>
      </c>
      <c r="D75" s="6">
        <v>4</v>
      </c>
      <c r="E75" s="6">
        <v>4788200</v>
      </c>
      <c r="F75" s="6">
        <v>1</v>
      </c>
      <c r="G75" s="6">
        <v>1158300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45</v>
      </c>
      <c r="B76" s="6" t="str">
        <f>SUM(D76,F76,H76,J76,L76,N76,P76,R76,T76,V76,X76)</f>
        <v>0</v>
      </c>
      <c r="C76" s="6" t="str">
        <f>SUM(E76,G76,I76,K76,M76,O76,Q76,S76,U76,W76,Y76)</f>
        <v>0</v>
      </c>
      <c r="D76" s="6">
        <v>8</v>
      </c>
      <c r="E76" s="6">
        <v>11772400</v>
      </c>
      <c r="F76" s="6">
        <v>4</v>
      </c>
      <c r="G76" s="6">
        <v>6428200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31</v>
      </c>
      <c r="B77" s="6" t="str">
        <f>SUM(D77,F77,H77,J77,L77,N77,P77,R77,T77,V77,X77)</f>
        <v>0</v>
      </c>
      <c r="C77" s="6" t="str">
        <f>SUM(E77,G77,I77,K77,M77,O77,Q77,S77,U77,W77,Y77)</f>
        <v>0</v>
      </c>
      <c r="D77" s="6">
        <v>0</v>
      </c>
      <c r="E77" s="6">
        <v>0</v>
      </c>
      <c r="F77" s="6">
        <v>2</v>
      </c>
      <c r="G77" s="6">
        <v>2466600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40</v>
      </c>
      <c r="B78" s="6" t="str">
        <f>SUM(D78,F78,H78,J78,L78,N78,P78,R78,T78,V78,X78)</f>
        <v>0</v>
      </c>
      <c r="C78" s="6" t="str">
        <f>SUM(E78,G78,I78,K78,M78,O78,Q78,S78,U78,W78,Y78)</f>
        <v>0</v>
      </c>
      <c r="D78" s="6">
        <v>2</v>
      </c>
      <c r="E78" s="6">
        <v>3041600</v>
      </c>
      <c r="F78" s="6">
        <v>2</v>
      </c>
      <c r="G78" s="6">
        <v>3041600</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v>0</v>
      </c>
    </row>
    <row r="79" spans="1:25">
      <c r="A79" s="5" t="s">
        <v>46</v>
      </c>
      <c r="B79" s="6" t="str">
        <f>SUM(D79,F79,H79,J79,L79,N79,P79,R79,T79,V79,X79)</f>
        <v>0</v>
      </c>
      <c r="C79" s="6" t="str">
        <f>SUM(E79,G79,I79,K79,M79,O79,Q79,S79,U79,W79,Y79)</f>
        <v>0</v>
      </c>
      <c r="D79" s="6">
        <v>4</v>
      </c>
      <c r="E79" s="6">
        <v>6423200</v>
      </c>
      <c r="F79" s="6">
        <v>4</v>
      </c>
      <c r="G79" s="6">
        <v>6083200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37</v>
      </c>
      <c r="B80" s="6" t="str">
        <f>SUM(D80,F80,H80,J80,L80,N80,P80,R80,T80,V80,X80)</f>
        <v>0</v>
      </c>
      <c r="C80" s="6" t="str">
        <f>SUM(E80,G80,I80,K80,M80,O80,Q80,S80,U80,W80,Y80)</f>
        <v>0</v>
      </c>
      <c r="D80" s="6">
        <v>10</v>
      </c>
      <c r="E80" s="6">
        <v>17923000</v>
      </c>
      <c r="F80" s="6">
        <v>3</v>
      </c>
      <c r="G80" s="6">
        <v>5154900</v>
      </c>
      <c r="H80" s="6">
        <v>0</v>
      </c>
      <c r="I80" s="6">
        <v>0</v>
      </c>
      <c r="J80" s="6">
        <v>0</v>
      </c>
      <c r="K80" s="6">
        <v>0</v>
      </c>
      <c r="L80" s="6">
        <v>1</v>
      </c>
      <c r="M80" s="6">
        <v>1676400</v>
      </c>
      <c r="N80" s="6">
        <v>0</v>
      </c>
      <c r="O80" s="6">
        <v>0</v>
      </c>
      <c r="P80" s="6">
        <v>0</v>
      </c>
      <c r="Q80" s="6">
        <v>0</v>
      </c>
      <c r="R80" s="6">
        <v>0</v>
      </c>
      <c r="S80" s="6">
        <v>0</v>
      </c>
      <c r="T80" s="6">
        <v>0</v>
      </c>
      <c r="U80" s="6">
        <v>0</v>
      </c>
      <c r="V80" s="6">
        <v>1</v>
      </c>
      <c r="W80" s="6">
        <v>1603700</v>
      </c>
      <c r="X80" s="6">
        <v>0</v>
      </c>
      <c r="Y80" s="6">
        <v>0</v>
      </c>
    </row>
    <row r="81" spans="1:25">
      <c r="A81" s="5" t="s">
        <v>38</v>
      </c>
      <c r="B81" s="6" t="str">
        <f>SUM(D81,F81,H81,J81,L81,N81,P81,R81,T81,V81,X81)</f>
        <v>0</v>
      </c>
      <c r="C81" s="6" t="str">
        <f>SUM(E81,G81,I81,K81,M81,O81,Q81,S81,U81,W81,Y81)</f>
        <v>0</v>
      </c>
      <c r="D81" s="6">
        <v>7</v>
      </c>
      <c r="E81" s="6">
        <v>9597100</v>
      </c>
      <c r="F81" s="6">
        <v>6</v>
      </c>
      <c r="G81" s="6">
        <v>8719800</v>
      </c>
      <c r="H81" s="6">
        <v>0</v>
      </c>
      <c r="I81" s="6">
        <v>0</v>
      </c>
      <c r="J81" s="6">
        <v>0</v>
      </c>
      <c r="K81" s="6">
        <v>0</v>
      </c>
      <c r="L81" s="6">
        <v>1</v>
      </c>
      <c r="M81" s="6">
        <v>2076704</v>
      </c>
      <c r="N81" s="6">
        <v>0</v>
      </c>
      <c r="O81" s="6">
        <v>0</v>
      </c>
      <c r="P81" s="6">
        <v>0</v>
      </c>
      <c r="Q81" s="6">
        <v>0</v>
      </c>
      <c r="R81" s="6">
        <v>0</v>
      </c>
      <c r="S81" s="6">
        <v>0</v>
      </c>
      <c r="T81" s="6">
        <v>0</v>
      </c>
      <c r="U81" s="6">
        <v>0</v>
      </c>
      <c r="V81" s="6">
        <v>0</v>
      </c>
      <c r="W81" s="6">
        <v>0</v>
      </c>
      <c r="X81" s="6">
        <v>0</v>
      </c>
      <c r="Y81" s="6">
        <v>0</v>
      </c>
    </row>
    <row r="82" spans="1:25">
      <c r="A82" s="5" t="s">
        <v>34</v>
      </c>
      <c r="B82" s="6" t="str">
        <f>SUM(D82,F82,H82,J82,L82,N82,P82,R82,T82,V82,X82)</f>
        <v>0</v>
      </c>
      <c r="C82" s="6" t="str">
        <f>SUM(E82,G82,I82,K82,M82,O82,Q82,S82,U82,W82,Y82)</f>
        <v>0</v>
      </c>
      <c r="D82" s="6">
        <v>11</v>
      </c>
      <c r="E82" s="6">
        <v>13586300</v>
      </c>
      <c r="F82" s="6">
        <v>11</v>
      </c>
      <c r="G82" s="6">
        <v>13166300</v>
      </c>
      <c r="H82" s="6">
        <v>1</v>
      </c>
      <c r="I82" s="6">
        <v>1255725</v>
      </c>
      <c r="J82" s="6">
        <v>0</v>
      </c>
      <c r="K82" s="6">
        <v>0</v>
      </c>
      <c r="L82" s="6">
        <v>0</v>
      </c>
      <c r="M82" s="6">
        <v>0</v>
      </c>
      <c r="N82" s="6">
        <v>0</v>
      </c>
      <c r="O82" s="6">
        <v>0</v>
      </c>
      <c r="P82" s="6">
        <v>0</v>
      </c>
      <c r="Q82" s="6">
        <v>0</v>
      </c>
      <c r="R82" s="6">
        <v>0</v>
      </c>
      <c r="S82" s="6">
        <v>0</v>
      </c>
      <c r="T82" s="6">
        <v>0</v>
      </c>
      <c r="U82" s="6">
        <v>0</v>
      </c>
      <c r="V82" s="6">
        <v>0</v>
      </c>
      <c r="W82" s="6">
        <v>0</v>
      </c>
      <c r="X82" s="6">
        <v>0</v>
      </c>
      <c r="Y82" s="6">
        <v>0</v>
      </c>
    </row>
    <row r="83" spans="1:25">
      <c r="A83" s="5" t="s">
        <v>33</v>
      </c>
      <c r="B83" s="6" t="str">
        <f>SUM(D83,F83,H83,J83,L83,N83,P83,R83,T83,V83,X83)</f>
        <v>0</v>
      </c>
      <c r="C83" s="6" t="str">
        <f>SUM(E83,G83,I83,K83,M83,O83,Q83,S83,U83,W83,Y83)</f>
        <v>0</v>
      </c>
      <c r="D83" s="6">
        <v>6</v>
      </c>
      <c r="E83" s="6">
        <v>6229800</v>
      </c>
      <c r="F83" s="6">
        <v>3</v>
      </c>
      <c r="G83" s="6">
        <v>2547900</v>
      </c>
      <c r="H83" s="6">
        <v>3</v>
      </c>
      <c r="I83" s="6">
        <v>2582670</v>
      </c>
      <c r="J83" s="6">
        <v>1</v>
      </c>
      <c r="K83" s="6">
        <v>871465</v>
      </c>
      <c r="L83" s="6">
        <v>0</v>
      </c>
      <c r="M83" s="6">
        <v>0</v>
      </c>
      <c r="N83" s="6">
        <v>0</v>
      </c>
      <c r="O83" s="6">
        <v>0</v>
      </c>
      <c r="P83" s="6">
        <v>0</v>
      </c>
      <c r="Q83" s="6">
        <v>0</v>
      </c>
      <c r="R83" s="6">
        <v>0</v>
      </c>
      <c r="S83" s="6">
        <v>0</v>
      </c>
      <c r="T83" s="6">
        <v>0</v>
      </c>
      <c r="U83" s="6">
        <v>0</v>
      </c>
      <c r="V83" s="6">
        <v>0</v>
      </c>
      <c r="W83" s="6">
        <v>0</v>
      </c>
      <c r="X83" s="6">
        <v>0</v>
      </c>
      <c r="Y83" s="6">
        <v>0</v>
      </c>
    </row>
    <row r="84" spans="1:25">
      <c r="A84" s="5" t="s">
        <v>57</v>
      </c>
      <c r="B84" s="6" t="str">
        <f>SUM(D84,F84,H84,J84,L84,N84,P84,R84,T84,V84,X84)</f>
        <v>0</v>
      </c>
      <c r="C84" s="6" t="str">
        <f>SUM(E84,G84,I84,K84,M84,O84,Q84,S84,U84,W84,Y84)</f>
        <v>0</v>
      </c>
      <c r="D84" s="6">
        <v>0</v>
      </c>
      <c r="E84" s="6">
        <v>0</v>
      </c>
      <c r="F84" s="6">
        <v>2</v>
      </c>
      <c r="G84" s="6">
        <v>4303850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48</v>
      </c>
      <c r="B85" s="6" t="str">
        <f>SUM(D85,F85,H85,J85,L85,N85,P85,R85,T85,V85,X85)</f>
        <v>0</v>
      </c>
      <c r="C85" s="6" t="str">
        <f>SUM(E85,G85,I85,K85,M85,O85,Q85,S85,U85,W85,Y85)</f>
        <v>0</v>
      </c>
      <c r="D85" s="6">
        <v>3</v>
      </c>
      <c r="E85" s="6">
        <v>4613900</v>
      </c>
      <c r="F85" s="6">
        <v>1</v>
      </c>
      <c r="G85" s="6">
        <v>605300</v>
      </c>
      <c r="H85" s="6">
        <v>0</v>
      </c>
      <c r="I85" s="6">
        <v>0</v>
      </c>
      <c r="J85" s="6">
        <v>0</v>
      </c>
      <c r="K85" s="6">
        <v>0</v>
      </c>
      <c r="L85" s="6">
        <v>0</v>
      </c>
      <c r="M85" s="6">
        <v>0</v>
      </c>
      <c r="N85" s="6">
        <v>0</v>
      </c>
      <c r="O85" s="6">
        <v>0</v>
      </c>
      <c r="P85" s="6">
        <v>0</v>
      </c>
      <c r="Q85" s="6">
        <v>0</v>
      </c>
      <c r="R85" s="6">
        <v>0</v>
      </c>
      <c r="S85" s="6">
        <v>0</v>
      </c>
      <c r="T85" s="6">
        <v>0</v>
      </c>
      <c r="U85" s="6">
        <v>0</v>
      </c>
      <c r="V85" s="6">
        <v>0</v>
      </c>
      <c r="W85" s="6">
        <v>0</v>
      </c>
      <c r="X85" s="6">
        <v>0</v>
      </c>
      <c r="Y85" s="6">
        <v>0</v>
      </c>
    </row>
    <row r="86" spans="1:25">
      <c r="A86" s="5" t="s">
        <v>49</v>
      </c>
      <c r="B86" s="6" t="str">
        <f>SUM(D86,F86,H86,J86,L86,N86,P86,R86,T86,V86,X86)</f>
        <v>0</v>
      </c>
      <c r="C86" s="6" t="str">
        <f>SUM(E86,G86,I86,K86,M86,O86,Q86,S86,U86,W86,Y86)</f>
        <v>0</v>
      </c>
      <c r="D86" s="6">
        <v>0</v>
      </c>
      <c r="E86" s="6">
        <v>0</v>
      </c>
      <c r="F86" s="6">
        <v>3</v>
      </c>
      <c r="G86" s="6">
        <v>5429900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51</v>
      </c>
      <c r="B87" s="6" t="str">
        <f>SUM(D87,F87,H87,J87,L87,N87,P87,R87,T87,V87,X87)</f>
        <v>0</v>
      </c>
      <c r="C87" s="6" t="str">
        <f>SUM(E87,G87,I87,K87,M87,O87,Q87,S87,U87,W87,Y87)</f>
        <v>0</v>
      </c>
      <c r="D87" s="6">
        <v>1</v>
      </c>
      <c r="E87" s="6">
        <v>1638300</v>
      </c>
      <c r="F87" s="6">
        <v>0</v>
      </c>
      <c r="G87" s="6">
        <v>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50</v>
      </c>
      <c r="B88" s="6" t="str">
        <f>SUM(D88,F88,H88,J88,L88,N88,P88,R88,T88,V88,X88)</f>
        <v>0</v>
      </c>
      <c r="C88" s="6" t="str">
        <f>SUM(E88,G88,I88,K88,M88,O88,Q88,S88,U88,W88,Y88)</f>
        <v>0</v>
      </c>
      <c r="D88" s="6">
        <v>3</v>
      </c>
      <c r="E88" s="6">
        <v>5899900</v>
      </c>
      <c r="F88" s="6">
        <v>0</v>
      </c>
      <c r="G88" s="6">
        <v>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58</v>
      </c>
      <c r="B89" s="6" t="str">
        <f>SUM(D89,F89,H89,J89,L89,N89,P89,R89,T89,V89,X89)</f>
        <v>0</v>
      </c>
      <c r="C89" s="6" t="str">
        <f>SUM(E89,G89,I89,K89,M89,O89,Q89,S89,U89,W89,Y89)</f>
        <v>0</v>
      </c>
      <c r="D89" s="6">
        <v>4</v>
      </c>
      <c r="E89" s="6">
        <v>6450200</v>
      </c>
      <c r="F89" s="6">
        <v>0</v>
      </c>
      <c r="G89" s="6">
        <v>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47</v>
      </c>
      <c r="B90" s="6" t="str">
        <f>SUM(D90,F90,H90,J90,L90,N90,P90,R90,T90,V90,X90)</f>
        <v>0</v>
      </c>
      <c r="C90" s="6" t="str">
        <f>SUM(E90,G90,I90,K90,M90,O90,Q90,S90,U90,W90,Y90)</f>
        <v>0</v>
      </c>
      <c r="D90" s="6">
        <v>2</v>
      </c>
      <c r="E90" s="6">
        <v>3186600</v>
      </c>
      <c r="F90" s="6">
        <v>0</v>
      </c>
      <c r="G90" s="6">
        <v>0</v>
      </c>
      <c r="H90" s="6">
        <v>1</v>
      </c>
      <c r="I90" s="6">
        <v>1796720</v>
      </c>
      <c r="J90" s="6">
        <v>0</v>
      </c>
      <c r="K90" s="6">
        <v>0</v>
      </c>
      <c r="L90" s="6">
        <v>0</v>
      </c>
      <c r="M90" s="6">
        <v>0</v>
      </c>
      <c r="N90" s="6">
        <v>0</v>
      </c>
      <c r="O90" s="6">
        <v>0</v>
      </c>
      <c r="P90" s="6">
        <v>0</v>
      </c>
      <c r="Q90" s="6">
        <v>0</v>
      </c>
      <c r="R90" s="6">
        <v>0</v>
      </c>
      <c r="S90" s="6">
        <v>0</v>
      </c>
      <c r="T90" s="6">
        <v>0</v>
      </c>
      <c r="U90" s="6">
        <v>0</v>
      </c>
      <c r="V90" s="6">
        <v>0</v>
      </c>
      <c r="W90" s="6">
        <v>0</v>
      </c>
      <c r="X90" s="6">
        <v>0</v>
      </c>
      <c r="Y90" s="6">
        <v>0</v>
      </c>
    </row>
    <row r="91" spans="1:25">
      <c r="A91" s="5" t="s">
        <v>52</v>
      </c>
      <c r="B91" s="6" t="str">
        <f>SUM(D91,F91,H91,J91,L91,N91,P91,R91,T91,V91,X91)</f>
        <v>0</v>
      </c>
      <c r="C91" s="6" t="str">
        <f>SUM(E91,G91,I91,K91,M91,O91,Q91,S91,U91,W91,Y91)</f>
        <v>0</v>
      </c>
      <c r="D91" s="6">
        <v>8</v>
      </c>
      <c r="E91" s="6">
        <v>16526400</v>
      </c>
      <c r="F91" s="6">
        <v>0</v>
      </c>
      <c r="G91" s="6">
        <v>0</v>
      </c>
      <c r="H91" s="6">
        <v>0</v>
      </c>
      <c r="I91" s="6">
        <v>0</v>
      </c>
      <c r="J91" s="6">
        <v>0</v>
      </c>
      <c r="K91" s="6">
        <v>0</v>
      </c>
      <c r="L91" s="6">
        <v>0</v>
      </c>
      <c r="M91" s="6">
        <v>0</v>
      </c>
      <c r="N91" s="6">
        <v>0</v>
      </c>
      <c r="O91" s="6">
        <v>0</v>
      </c>
      <c r="P91" s="6">
        <v>0</v>
      </c>
      <c r="Q91" s="6">
        <v>0</v>
      </c>
      <c r="R91" s="6">
        <v>0</v>
      </c>
      <c r="S91" s="6">
        <v>0</v>
      </c>
      <c r="T91" s="6">
        <v>0</v>
      </c>
      <c r="U91" s="6">
        <v>0</v>
      </c>
      <c r="V91" s="6">
        <v>1</v>
      </c>
      <c r="W91" s="6">
        <v>2093438</v>
      </c>
      <c r="X91" s="6">
        <v>0</v>
      </c>
      <c r="Y91" s="6">
        <v>0</v>
      </c>
    </row>
    <row r="94" spans="1:25">
      <c r="A94" s="3" t="s">
        <v>59</v>
      </c>
    </row>
    <row r="95" spans="1:25">
      <c r="A95" s="4" t="s">
        <v>60</v>
      </c>
      <c r="B95" s="10" t="s">
        <v>10</v>
      </c>
      <c r="C95" s="10" t="s">
        <v>11</v>
      </c>
      <c r="D95" s="11" t="s">
        <v>61</v>
      </c>
    </row>
    <row r="96" spans="1:25">
      <c r="A96" s="5" t="s">
        <v>62</v>
      </c>
      <c r="B96" s="6">
        <v>2</v>
      </c>
      <c r="C96" s="6">
        <v>5164600</v>
      </c>
      <c r="D96" s="9" t="str">
        <f>ROUND((B96/B8),4)</f>
        <v>0</v>
      </c>
    </row>
    <row r="97" spans="1:25">
      <c r="A97" s="5" t="s">
        <v>63</v>
      </c>
      <c r="B97" s="6">
        <v>4</v>
      </c>
      <c r="C97" s="6">
        <v>8730200</v>
      </c>
      <c r="D97" s="9" t="str">
        <f>ROUND((B97/B8),4)</f>
        <v>0</v>
      </c>
    </row>
    <row r="98" spans="1:25">
      <c r="A98" s="5" t="s">
        <v>64</v>
      </c>
      <c r="B98" s="6">
        <v>1</v>
      </c>
      <c r="C98" s="6">
        <v>1538300</v>
      </c>
      <c r="D98" s="9" t="str">
        <f>ROUND((B98/B8),4)</f>
        <v>0</v>
      </c>
    </row>
    <row r="99" spans="1:25">
      <c r="A99" s="5" t="s">
        <v>65</v>
      </c>
      <c r="B99" s="6">
        <v>3</v>
      </c>
      <c r="C99" s="6">
        <v>5844880</v>
      </c>
      <c r="D99" s="9" t="str">
        <f>ROUND((B99/B8),4)</f>
        <v>0</v>
      </c>
    </row>
    <row r="100" spans="1:25">
      <c r="A100" s="5" t="s">
        <v>66</v>
      </c>
      <c r="B100" s="6">
        <v>3</v>
      </c>
      <c r="C100" s="6">
        <v>5772615</v>
      </c>
      <c r="D100" s="9" t="str">
        <f>ROUND((B100/B8),4)</f>
        <v>0</v>
      </c>
    </row>
    <row r="101" spans="1:25">
      <c r="A101" s="5" t="s">
        <v>67</v>
      </c>
      <c r="B101" s="6">
        <v>1</v>
      </c>
      <c r="C101" s="6">
        <v>1796720</v>
      </c>
      <c r="D101" s="9" t="str">
        <f>ROUND((B101/B8),4)</f>
        <v>0</v>
      </c>
    </row>
    <row r="102" spans="1:25">
      <c r="A102" s="5" t="s">
        <v>68</v>
      </c>
      <c r="B102" s="6">
        <v>1</v>
      </c>
      <c r="C102" s="6">
        <v>1488300</v>
      </c>
      <c r="D102" s="9" t="str">
        <f>ROUND((B102/B8),4)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2:A53"/>
    <mergeCell ref="B52:C52"/>
    <mergeCell ref="D52:E52"/>
    <mergeCell ref="F52:G52"/>
    <mergeCell ref="H52:I52"/>
    <mergeCell ref="J52:K52"/>
    <mergeCell ref="L52:M52"/>
    <mergeCell ref="N52:O52"/>
    <mergeCell ref="P52:Q52"/>
    <mergeCell ref="R52:S52"/>
    <mergeCell ref="T52:U52"/>
    <mergeCell ref="V52:W52"/>
    <mergeCell ref="X52:Y52"/>
    <mergeCell ref="A66:A67"/>
    <mergeCell ref="B66:C66"/>
    <mergeCell ref="D66:E66"/>
    <mergeCell ref="F66:G66"/>
    <mergeCell ref="H66:I66"/>
    <mergeCell ref="J66:K66"/>
    <mergeCell ref="L66:M66"/>
    <mergeCell ref="N66:O66"/>
    <mergeCell ref="P66:Q66"/>
    <mergeCell ref="R66:S66"/>
    <mergeCell ref="T66:U66"/>
    <mergeCell ref="V66:W66"/>
    <mergeCell ref="X66:Y6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2023-02-11T06:00:02+07:00</dcterms:created>
  <dcterms:modified xsi:type="dcterms:W3CDTF">2023-02-11T06:00:02+07:00</dcterms:modified>
  <dc:title>Untitled Spreadsheet</dc:title>
  <dc:description/>
  <dc:subject/>
  <cp:keywords/>
  <cp:category/>
</cp:coreProperties>
</file>