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<sst xmlns="http://schemas.openxmlformats.org/spreadsheetml/2006/main" uniqueCount="75">
  <si>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SCHOOL PORTAL REPORT</t>
  </si>
  <si>
    <t>Request data: Export data of D-1, 2023-03-07 00:00:00 ~ 2023-03-07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</si>
  <si>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</si>
  <si>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</si>
  <si>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</si>
  <si>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</si>
  <si>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</si>
  <si>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</si>
  <si>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</si>
  <si>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</si>
  <si>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</si>
  <si>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</si>
  <si>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</si>
  <si>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</si>
  <si>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</si>
  <si>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</si>
  <si>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</si>
  <si>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</si>
  <si>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</si>
  <si>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</si>
  <si>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</si>
  <si>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</si>
  <si>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</si>
  <si>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</si>
  <si>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</si>
  <si>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</si>
  <si>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</si>
  <si>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</si>
  <si>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</si>
  <si>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</si>
  <si>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</si>
  <si>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THPHUHUU</t>
  </si>
  <si>
    <t>MAMNON12TB</t>
  </si>
  <si>
    <t>MNONSONCA2</t>
  </si>
  <si>
    <t>MAMNON15TB</t>
  </si>
  <si>
    <t>TIEUHOCNTT</t>
  </si>
  <si>
    <t>THCSTTHANH</t>
  </si>
  <si>
    <t>MNPHUHOA</t>
  </si>
  <si>
    <t>HAHUYGIAP</t>
  </si>
  <si>
    <t>MNHONGYEN1</t>
  </si>
  <si>
    <t>THHOABINH</t>
  </si>
  <si>
    <t>MNHOAMAIQ3</t>
  </si>
  <si>
    <t>THCSGONGTO</t>
  </si>
  <si>
    <t>THCSNVL</t>
  </si>
  <si>
    <t>MAMNON10TB</t>
  </si>
  <si>
    <t>MNLTHANHMY</t>
  </si>
  <si>
    <t>THHOVANHUE</t>
  </si>
  <si>
    <t>THCSLTRUONG</t>
  </si>
  <si>
    <t>THLINHDONG</t>
  </si>
  <si>
    <t>MAMNON04TB</t>
  </si>
  <si>
    <t>TRUONGMN13</t>
  </si>
  <si>
    <t>THBINHQUOI</t>
  </si>
  <si>
    <t>THCSPHUHUU</t>
  </si>
  <si>
    <t>TTHUANDONG</t>
  </si>
  <si>
    <t>NGUYENHIEN</t>
  </si>
  <si>
    <t>TRANVANON1</t>
  </si>
  <si>
    <t>THCSHBINH</t>
  </si>
  <si>
    <t>THMYTHUY</t>
  </si>
  <si>
    <t>LENGOCHAN</t>
  </si>
  <si>
    <t>Cancel Transaction</t>
  </si>
  <si>
    <t>MAMNON11Q3</t>
  </si>
  <si>
    <t>THNSONHA</t>
  </si>
  <si>
    <t>Sort by error code</t>
  </si>
  <si>
    <t>Error Code</t>
  </si>
  <si>
    <t>Rate (%)</t>
  </si>
  <si>
    <t>PG_ER23-Ngân hàng phát hành thẻ từ chối cấp phép cho giao dịch.</t>
  </si>
  <si>
    <t>PG_ER2-Thông tin thẻ không đúng, vui lòng thử lại</t>
  </si>
  <si>
    <t>PG_ER42-OTP time out (nếu bạn bị trừ tiền thì sẽ được hoàn lại)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</si>
  <si>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</si>
  <si>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IC_149-Inactive || Not Authorized For Online Transactions</t>
  </si>
  <si>
    <t>PG_ER19-Số tiền không đủ để thanh toán.</t>
  </si>
  <si>
    <t>PG_ER16-OTP không đúng</t>
  </si>
  <si>
    <t>PG_ER43-Hệ thống của ngân hàng đang bận. Xin vui lòng thử lại</t>
  </si>
  <si>
    <t>PG_ER17-Thông tin thẻ chưa được duyệt, vui lòng liên hệ với Ngân hàng phát hành để được hỗ trợ</t>
  </si>
  <si>
    <t>DC_128-Sai ngày hết hạn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</si>
</sst>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113"/>
  <sheetViews>
    <sheetView tabSelected="1" workbookViewId="0" showGridLines="true" showRowColHeaders="1">
      <selection activeCell="D103" sqref="D10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360</v>
      </c>
      <c r="C7" s="6">
        <v>587364457</v>
      </c>
      <c r="E7" s="5" t="s">
        <v>15</v>
      </c>
      <c r="F7" s="6">
        <v>171</v>
      </c>
      <c r="G7" s="6">
        <v>278854800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33</v>
      </c>
      <c r="C8" s="6">
        <v>56519710</v>
      </c>
      <c r="E8" s="5" t="s">
        <v>17</v>
      </c>
      <c r="F8" s="6">
        <v>144</v>
      </c>
      <c r="G8" s="6">
        <v>246218700</v>
      </c>
      <c r="H8" s="9" t="str">
        <f>ROUND((F8/L8),4)</f>
        <v>0</v>
      </c>
      <c r="I8" s="6">
        <v>32</v>
      </c>
      <c r="J8" s="6">
        <v>54087600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12</v>
      </c>
      <c r="G9" s="6">
        <v>21500755</v>
      </c>
      <c r="H9" s="9" t="str">
        <f>ROUND((F9/L9),4)</f>
        <v>0</v>
      </c>
      <c r="I9" s="6">
        <v>1</v>
      </c>
      <c r="J9" s="6">
        <v>2432110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26</v>
      </c>
      <c r="G11" s="6">
        <v>33392882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3</v>
      </c>
      <c r="G12" s="6">
        <v>3363710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2</v>
      </c>
      <c r="G13" s="6">
        <v>1530620</v>
      </c>
      <c r="H13" s="9" t="str">
        <f>ROUND((F13/L13),4)</f>
        <v>0</v>
      </c>
      <c r="I13" s="6">
        <v>0</v>
      </c>
      <c r="J13" s="6">
        <v>0</v>
      </c>
      <c r="K13" s="9" t="str">
        <f>ROUND((I13/L13),4)</f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2</v>
      </c>
      <c r="G16" s="6">
        <v>2502990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SUM(D24:D51)</f>
        <v>0</v>
      </c>
      <c r="E23" s="6" t="str">
        <f>SUM(E24:E51)</f>
        <v>0</v>
      </c>
      <c r="F23" s="6" t="str">
        <f>SUM(F24:F51)</f>
        <v>0</v>
      </c>
      <c r="G23" s="6" t="str">
        <f>SUM(G24:G51)</f>
        <v>0</v>
      </c>
      <c r="H23" s="6" t="str">
        <f>SUM(H24:H51)</f>
        <v>0</v>
      </c>
      <c r="I23" s="6" t="str">
        <f>SUM(I24:I51)</f>
        <v>0</v>
      </c>
      <c r="J23" s="6" t="str">
        <f>SUM(J24:J51)</f>
        <v>0</v>
      </c>
      <c r="K23" s="6" t="str">
        <f>SUM(K24:K51)</f>
        <v>0</v>
      </c>
      <c r="L23" s="6" t="str">
        <f>SUM(L24:L51)</f>
        <v>0</v>
      </c>
      <c r="M23" s="6" t="str">
        <f>SUM(M24:M51)</f>
        <v>0</v>
      </c>
      <c r="N23" s="6" t="str">
        <f>SUM(N24:N51)</f>
        <v>0</v>
      </c>
      <c r="O23" s="6" t="str">
        <f>SUM(O24:O51)</f>
        <v>0</v>
      </c>
      <c r="P23" s="6" t="str">
        <f>SUM(P24:P51)</f>
        <v>0</v>
      </c>
      <c r="Q23" s="6" t="str">
        <f>SUM(Q24:Q51)</f>
        <v>0</v>
      </c>
      <c r="R23" s="6" t="str">
        <f>SUM(R24:R51)</f>
        <v>0</v>
      </c>
      <c r="S23" s="6" t="str">
        <f>SUM(S24:S51)</f>
        <v>0</v>
      </c>
      <c r="T23" s="6" t="str">
        <f>SUM(T24:T51)</f>
        <v>0</v>
      </c>
      <c r="U23" s="6" t="str">
        <f>SUM(U24:U51)</f>
        <v>0</v>
      </c>
      <c r="V23" s="6" t="str">
        <f>SUM(V24:V51)</f>
        <v>0</v>
      </c>
      <c r="W23" s="6" t="str">
        <f>SUM(W24:W51)</f>
        <v>0</v>
      </c>
      <c r="X23" s="6" t="str">
        <f>SUM(X24:X51)</f>
        <v>0</v>
      </c>
      <c r="Y23" s="6" t="str">
        <f>SUM(Y24:Y51)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5</v>
      </c>
      <c r="E24" s="6">
        <v>7216500</v>
      </c>
      <c r="F24" s="6">
        <v>10</v>
      </c>
      <c r="G24" s="6">
        <v>11888000</v>
      </c>
      <c r="H24" s="6">
        <v>1</v>
      </c>
      <c r="I24" s="6">
        <v>1239485</v>
      </c>
      <c r="J24" s="6">
        <v>0</v>
      </c>
      <c r="K24" s="6">
        <v>0</v>
      </c>
      <c r="L24" s="6">
        <v>2</v>
      </c>
      <c r="M24" s="6">
        <v>2376424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8</v>
      </c>
      <c r="E25" s="6">
        <v>14638400</v>
      </c>
      <c r="F25" s="6">
        <v>10</v>
      </c>
      <c r="G25" s="6">
        <v>14906000</v>
      </c>
      <c r="H25" s="6">
        <v>1</v>
      </c>
      <c r="I25" s="6">
        <v>1725670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2</v>
      </c>
      <c r="G26" s="6">
        <v>3821600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14</v>
      </c>
      <c r="E27" s="6">
        <v>23675200</v>
      </c>
      <c r="F27" s="6">
        <v>9</v>
      </c>
      <c r="G27" s="6">
        <v>16206700</v>
      </c>
      <c r="H27" s="6">
        <v>1</v>
      </c>
      <c r="I27" s="6">
        <v>1873860</v>
      </c>
      <c r="J27" s="6">
        <v>0</v>
      </c>
      <c r="K27" s="6">
        <v>0</v>
      </c>
      <c r="L27" s="6">
        <v>4</v>
      </c>
      <c r="M27" s="6">
        <v>6861048</v>
      </c>
      <c r="N27" s="6">
        <v>1</v>
      </c>
      <c r="O27" s="6">
        <v>1986355</v>
      </c>
      <c r="P27" s="6">
        <v>1</v>
      </c>
      <c r="Q27" s="6">
        <v>1143905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6</v>
      </c>
      <c r="E28" s="6">
        <v>8234800</v>
      </c>
      <c r="F28" s="6">
        <v>9</v>
      </c>
      <c r="G28" s="6">
        <v>12334700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1290320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7</v>
      </c>
      <c r="E29" s="6">
        <v>4962100</v>
      </c>
      <c r="F29" s="6">
        <v>2</v>
      </c>
      <c r="G29" s="6">
        <v>2882600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898144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3152600</v>
      </c>
      <c r="F30" s="6">
        <v>6</v>
      </c>
      <c r="G30" s="6">
        <v>9887800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15</v>
      </c>
      <c r="E31" s="6">
        <v>14024500</v>
      </c>
      <c r="F31" s="6">
        <v>5</v>
      </c>
      <c r="G31" s="6">
        <v>7691500</v>
      </c>
      <c r="H31" s="6">
        <v>1</v>
      </c>
      <c r="I31" s="6">
        <v>306700</v>
      </c>
      <c r="J31" s="6">
        <v>0</v>
      </c>
      <c r="K31" s="6">
        <v>0</v>
      </c>
      <c r="L31" s="6">
        <v>6</v>
      </c>
      <c r="M31" s="6">
        <v>3449320</v>
      </c>
      <c r="N31" s="6">
        <v>1</v>
      </c>
      <c r="O31" s="6">
        <v>304500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304500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20</v>
      </c>
      <c r="E32" s="6">
        <v>29766000</v>
      </c>
      <c r="F32" s="6">
        <v>19</v>
      </c>
      <c r="G32" s="6">
        <v>29454700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1</v>
      </c>
      <c r="W32" s="6">
        <v>2198490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14</v>
      </c>
      <c r="E33" s="6">
        <v>22946200</v>
      </c>
      <c r="F33" s="6">
        <v>4</v>
      </c>
      <c r="G33" s="6">
        <v>6283200</v>
      </c>
      <c r="H33" s="6">
        <v>2</v>
      </c>
      <c r="I33" s="6">
        <v>2719525</v>
      </c>
      <c r="J33" s="6">
        <v>0</v>
      </c>
      <c r="K33" s="6">
        <v>0</v>
      </c>
      <c r="L33" s="6">
        <v>2</v>
      </c>
      <c r="M33" s="6">
        <v>2956560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15</v>
      </c>
      <c r="E34" s="6">
        <v>40156500</v>
      </c>
      <c r="F34" s="6">
        <v>15</v>
      </c>
      <c r="G34" s="6">
        <v>42329500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3083570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1698300</v>
      </c>
      <c r="F35" s="6">
        <v>1</v>
      </c>
      <c r="G35" s="6">
        <v>1698300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2</v>
      </c>
      <c r="E36" s="6">
        <v>2824600</v>
      </c>
      <c r="F36" s="6">
        <v>10</v>
      </c>
      <c r="G36" s="6">
        <v>15613000</v>
      </c>
      <c r="H36" s="6">
        <v>0</v>
      </c>
      <c r="I36" s="6">
        <v>0</v>
      </c>
      <c r="J36" s="6">
        <v>0</v>
      </c>
      <c r="K36" s="6">
        <v>0</v>
      </c>
      <c r="L36" s="6">
        <v>2</v>
      </c>
      <c r="M36" s="6">
        <v>3259328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2</v>
      </c>
      <c r="E37" s="6">
        <v>3092600</v>
      </c>
      <c r="F37" s="6">
        <v>3</v>
      </c>
      <c r="G37" s="6">
        <v>5323900</v>
      </c>
      <c r="H37" s="6">
        <v>1</v>
      </c>
      <c r="I37" s="6">
        <v>2121520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3</v>
      </c>
      <c r="E38" s="6">
        <v>6384900</v>
      </c>
      <c r="F38" s="6">
        <v>4</v>
      </c>
      <c r="G38" s="6">
        <v>9243200</v>
      </c>
      <c r="H38" s="6">
        <v>1</v>
      </c>
      <c r="I38" s="6">
        <v>2382375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3054600</v>
      </c>
      <c r="F39" s="6">
        <v>1</v>
      </c>
      <c r="G39" s="6">
        <v>1867300</v>
      </c>
      <c r="H39" s="6">
        <v>1</v>
      </c>
      <c r="I39" s="6">
        <v>1861680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1635300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2</v>
      </c>
      <c r="E41" s="6">
        <v>2056600</v>
      </c>
      <c r="F41" s="6">
        <v>6</v>
      </c>
      <c r="G41" s="6">
        <v>7682800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8</v>
      </c>
      <c r="E42" s="6">
        <v>14838400</v>
      </c>
      <c r="F42" s="6">
        <v>1</v>
      </c>
      <c r="G42" s="6">
        <v>1561300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20</v>
      </c>
      <c r="E43" s="6">
        <v>38421000</v>
      </c>
      <c r="F43" s="6">
        <v>7</v>
      </c>
      <c r="G43" s="6">
        <v>12053100</v>
      </c>
      <c r="H43" s="6">
        <v>1</v>
      </c>
      <c r="I43" s="6">
        <v>1664770</v>
      </c>
      <c r="J43" s="6">
        <v>0</v>
      </c>
      <c r="K43" s="6">
        <v>0</v>
      </c>
      <c r="L43" s="6">
        <v>3</v>
      </c>
      <c r="M43" s="6">
        <v>5627624</v>
      </c>
      <c r="N43" s="6">
        <v>1</v>
      </c>
      <c r="O43" s="6">
        <v>1072855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6</v>
      </c>
      <c r="E44" s="6">
        <v>8999300</v>
      </c>
      <c r="F44" s="6">
        <v>3</v>
      </c>
      <c r="G44" s="6">
        <v>4029400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386715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2</v>
      </c>
      <c r="E45" s="6">
        <v>1890600</v>
      </c>
      <c r="F45" s="6">
        <v>2</v>
      </c>
      <c r="G45" s="6">
        <v>3364600</v>
      </c>
      <c r="H45" s="6">
        <v>0</v>
      </c>
      <c r="I45" s="6">
        <v>0</v>
      </c>
      <c r="J45" s="6">
        <v>0</v>
      </c>
      <c r="K45" s="6">
        <v>0</v>
      </c>
      <c r="L45" s="6">
        <v>1</v>
      </c>
      <c r="M45" s="6">
        <v>1442720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1968300</v>
      </c>
      <c r="F46" s="6">
        <v>10</v>
      </c>
      <c r="G46" s="6">
        <v>18070000</v>
      </c>
      <c r="H46" s="6">
        <v>0</v>
      </c>
      <c r="I46" s="6">
        <v>0</v>
      </c>
      <c r="J46" s="6">
        <v>0</v>
      </c>
      <c r="K46" s="6">
        <v>0</v>
      </c>
      <c r="L46" s="6">
        <v>1</v>
      </c>
      <c r="M46" s="6">
        <v>1868424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4</v>
      </c>
      <c r="E47" s="6">
        <v>9769200</v>
      </c>
      <c r="F47" s="6">
        <v>1</v>
      </c>
      <c r="G47" s="6">
        <v>2397300</v>
      </c>
      <c r="H47" s="6">
        <v>2</v>
      </c>
      <c r="I47" s="6">
        <v>5605170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3</v>
      </c>
      <c r="E48" s="6">
        <v>3639900</v>
      </c>
      <c r="F48" s="6">
        <v>1</v>
      </c>
      <c r="G48" s="6">
        <v>1258300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56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4</v>
      </c>
      <c r="E49" s="6">
        <v>3880200</v>
      </c>
      <c r="F49" s="6">
        <v>1</v>
      </c>
      <c r="G49" s="6">
        <v>1153300</v>
      </c>
      <c r="H49" s="6">
        <v>0</v>
      </c>
      <c r="I49" s="6">
        <v>0</v>
      </c>
      <c r="J49" s="6">
        <v>0</v>
      </c>
      <c r="K49" s="6">
        <v>0</v>
      </c>
      <c r="L49" s="6">
        <v>1</v>
      </c>
      <c r="M49" s="6">
        <v>279400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57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3</v>
      </c>
      <c r="E50" s="6">
        <v>4429900</v>
      </c>
      <c r="F50" s="6">
        <v>2</v>
      </c>
      <c r="G50" s="6">
        <v>3216600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58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1</v>
      </c>
      <c r="E51" s="6">
        <v>1498300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4" spans="1:25">
      <c r="A54" s="3" t="s">
        <v>4</v>
      </c>
    </row>
    <row r="55" spans="1:25">
      <c r="A55" s="4" t="s">
        <v>28</v>
      </c>
      <c r="B55" s="4" t="s">
        <v>18</v>
      </c>
      <c r="C55" s="4"/>
      <c r="D55" s="4" t="s">
        <v>29</v>
      </c>
      <c r="E55" s="4"/>
      <c r="F55" s="4" t="s">
        <v>30</v>
      </c>
      <c r="G55" s="4"/>
      <c r="H55" s="4" t="s">
        <v>19</v>
      </c>
      <c r="I55" s="4"/>
      <c r="J55" s="4" t="s">
        <v>20</v>
      </c>
      <c r="K55" s="4"/>
      <c r="L55" s="4" t="s">
        <v>21</v>
      </c>
      <c r="M55" s="4"/>
      <c r="N55" s="4" t="s">
        <v>22</v>
      </c>
      <c r="O55" s="4"/>
      <c r="P55" s="4" t="s">
        <v>23</v>
      </c>
      <c r="Q55" s="4"/>
      <c r="R55" s="4" t="s">
        <v>24</v>
      </c>
      <c r="S55" s="4"/>
      <c r="T55" s="4" t="s">
        <v>25</v>
      </c>
      <c r="U55" s="4"/>
      <c r="V55" s="4" t="s">
        <v>26</v>
      </c>
      <c r="W55" s="4"/>
      <c r="X55" s="4" t="s">
        <v>27</v>
      </c>
      <c r="Y55" s="4"/>
    </row>
    <row r="56" spans="1:25">
      <c r="A56" s="4"/>
      <c r="B56" s="4" t="s">
        <v>10</v>
      </c>
      <c r="C56" s="4" t="s">
        <v>11</v>
      </c>
      <c r="D56" s="4" t="s">
        <v>10</v>
      </c>
      <c r="E56" s="4" t="s">
        <v>11</v>
      </c>
      <c r="F56" s="4" t="s">
        <v>10</v>
      </c>
      <c r="G56" s="4" t="s">
        <v>11</v>
      </c>
      <c r="H56" s="4" t="s">
        <v>10</v>
      </c>
      <c r="I56" s="4" t="s">
        <v>11</v>
      </c>
      <c r="J56" s="4" t="s">
        <v>10</v>
      </c>
      <c r="K56" s="4" t="s">
        <v>11</v>
      </c>
      <c r="L56" s="4" t="s">
        <v>10</v>
      </c>
      <c r="M56" s="4" t="s">
        <v>11</v>
      </c>
      <c r="N56" s="4" t="s">
        <v>10</v>
      </c>
      <c r="O56" s="4" t="s">
        <v>11</v>
      </c>
      <c r="P56" s="4" t="s">
        <v>10</v>
      </c>
      <c r="Q56" s="4" t="s">
        <v>11</v>
      </c>
      <c r="R56" s="4" t="s">
        <v>10</v>
      </c>
      <c r="S56" s="4" t="s">
        <v>11</v>
      </c>
      <c r="T56" s="4" t="s">
        <v>10</v>
      </c>
      <c r="U56" s="4" t="s">
        <v>11</v>
      </c>
      <c r="V56" s="4" t="s">
        <v>10</v>
      </c>
      <c r="W56" s="4" t="s">
        <v>11</v>
      </c>
      <c r="X56" s="4" t="s">
        <v>10</v>
      </c>
      <c r="Y56" s="4" t="s">
        <v>11</v>
      </c>
    </row>
    <row r="57" spans="1:25">
      <c r="A57" s="5" t="s">
        <v>18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 t="str">
        <f>SUM(D58:D68)</f>
        <v>0</v>
      </c>
      <c r="E57" s="6" t="str">
        <f>SUM(E58:E68)</f>
        <v>0</v>
      </c>
      <c r="F57" s="6" t="str">
        <f>SUM(F58:F68)</f>
        <v>0</v>
      </c>
      <c r="G57" s="6" t="str">
        <f>SUM(G58:G68)</f>
        <v>0</v>
      </c>
      <c r="H57" s="6" t="str">
        <f>SUM(H58:H68)</f>
        <v>0</v>
      </c>
      <c r="I57" s="6" t="str">
        <f>SUM(I58:I68)</f>
        <v>0</v>
      </c>
      <c r="J57" s="6" t="str">
        <f>SUM(J58:J68)</f>
        <v>0</v>
      </c>
      <c r="K57" s="6" t="str">
        <f>SUM(K58:K68)</f>
        <v>0</v>
      </c>
      <c r="L57" s="6" t="str">
        <f>SUM(L58:L68)</f>
        <v>0</v>
      </c>
      <c r="M57" s="6" t="str">
        <f>SUM(M58:M68)</f>
        <v>0</v>
      </c>
      <c r="N57" s="6" t="str">
        <f>SUM(N58:N68)</f>
        <v>0</v>
      </c>
      <c r="O57" s="6" t="str">
        <f>SUM(O58:O68)</f>
        <v>0</v>
      </c>
      <c r="P57" s="6" t="str">
        <f>SUM(P58:P68)</f>
        <v>0</v>
      </c>
      <c r="Q57" s="6" t="str">
        <f>SUM(Q58:Q68)</f>
        <v>0</v>
      </c>
      <c r="R57" s="6" t="str">
        <f>SUM(R58:R68)</f>
        <v>0</v>
      </c>
      <c r="S57" s="6" t="str">
        <f>SUM(S58:S68)</f>
        <v>0</v>
      </c>
      <c r="T57" s="6" t="str">
        <f>SUM(T58:T68)</f>
        <v>0</v>
      </c>
      <c r="U57" s="6" t="str">
        <f>SUM(U58:U68)</f>
        <v>0</v>
      </c>
      <c r="V57" s="6" t="str">
        <f>SUM(V58:V68)</f>
        <v>0</v>
      </c>
      <c r="W57" s="6" t="str">
        <f>SUM(W58:W68)</f>
        <v>0</v>
      </c>
      <c r="X57" s="6" t="str">
        <f>SUM(X58:X68)</f>
        <v>0</v>
      </c>
      <c r="Y57" s="6" t="str">
        <f>SUM(Y58:Y68)</f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15</v>
      </c>
      <c r="G58" s="6">
        <v>23957500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32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4</v>
      </c>
      <c r="G59" s="6">
        <v>6783200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54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0</v>
      </c>
      <c r="G60" s="6">
        <v>0</v>
      </c>
      <c r="H60" s="6">
        <v>1</v>
      </c>
      <c r="I60" s="6">
        <v>2432110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34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3</v>
      </c>
      <c r="G61" s="6">
        <v>5829900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31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2402600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50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3</v>
      </c>
      <c r="G63" s="6">
        <v>6030900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37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1</v>
      </c>
      <c r="G64" s="6">
        <v>1805300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41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1</v>
      </c>
      <c r="G65" s="6">
        <v>3037300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1273300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57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1708300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52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1</v>
      </c>
      <c r="G68" s="6">
        <v>1259300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71" spans="1:25">
      <c r="A71" s="3" t="s">
        <v>59</v>
      </c>
    </row>
    <row r="72" spans="1:25">
      <c r="A72" s="4" t="s">
        <v>28</v>
      </c>
      <c r="B72" s="4" t="s">
        <v>18</v>
      </c>
      <c r="C72" s="4"/>
      <c r="D72" s="4" t="s">
        <v>29</v>
      </c>
      <c r="E72" s="4"/>
      <c r="F72" s="4" t="s">
        <v>30</v>
      </c>
      <c r="G72" s="4"/>
      <c r="H72" s="4" t="s">
        <v>19</v>
      </c>
      <c r="I72" s="4"/>
      <c r="J72" s="4" t="s">
        <v>20</v>
      </c>
      <c r="K72" s="4"/>
      <c r="L72" s="4" t="s">
        <v>21</v>
      </c>
      <c r="M72" s="4"/>
      <c r="N72" s="4" t="s">
        <v>22</v>
      </c>
      <c r="O72" s="4"/>
      <c r="P72" s="4" t="s">
        <v>23</v>
      </c>
      <c r="Q72" s="4"/>
      <c r="R72" s="4" t="s">
        <v>24</v>
      </c>
      <c r="S72" s="4"/>
      <c r="T72" s="4" t="s">
        <v>25</v>
      </c>
      <c r="U72" s="4"/>
      <c r="V72" s="4" t="s">
        <v>26</v>
      </c>
      <c r="W72" s="4"/>
      <c r="X72" s="4" t="s">
        <v>27</v>
      </c>
      <c r="Y72" s="4"/>
    </row>
    <row r="73" spans="1:25">
      <c r="A73" s="4"/>
      <c r="B73" s="4" t="s">
        <v>10</v>
      </c>
      <c r="C73" s="4" t="s">
        <v>11</v>
      </c>
      <c r="D73" s="4" t="s">
        <v>10</v>
      </c>
      <c r="E73" s="4" t="s">
        <v>11</v>
      </c>
      <c r="F73" s="4" t="s">
        <v>10</v>
      </c>
      <c r="G73" s="4" t="s">
        <v>11</v>
      </c>
      <c r="H73" s="4" t="s">
        <v>10</v>
      </c>
      <c r="I73" s="4" t="s">
        <v>11</v>
      </c>
      <c r="J73" s="4" t="s">
        <v>10</v>
      </c>
      <c r="K73" s="4" t="s">
        <v>11</v>
      </c>
      <c r="L73" s="4" t="s">
        <v>10</v>
      </c>
      <c r="M73" s="4" t="s">
        <v>11</v>
      </c>
      <c r="N73" s="4" t="s">
        <v>10</v>
      </c>
      <c r="O73" s="4" t="s">
        <v>11</v>
      </c>
      <c r="P73" s="4" t="s">
        <v>10</v>
      </c>
      <c r="Q73" s="4" t="s">
        <v>11</v>
      </c>
      <c r="R73" s="4" t="s">
        <v>10</v>
      </c>
      <c r="S73" s="4" t="s">
        <v>11</v>
      </c>
      <c r="T73" s="4" t="s">
        <v>10</v>
      </c>
      <c r="U73" s="4" t="s">
        <v>11</v>
      </c>
      <c r="V73" s="4" t="s">
        <v>10</v>
      </c>
      <c r="W73" s="4" t="s">
        <v>11</v>
      </c>
      <c r="X73" s="4" t="s">
        <v>10</v>
      </c>
      <c r="Y73" s="4" t="s">
        <v>11</v>
      </c>
    </row>
    <row r="74" spans="1:25">
      <c r="A74" s="5" t="s">
        <v>18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 t="str">
        <f>SUM(D75:D99)</f>
        <v>0</v>
      </c>
      <c r="E74" s="6" t="str">
        <f>SUM(E75:E99)</f>
        <v>0</v>
      </c>
      <c r="F74" s="6" t="str">
        <f>SUM(F75:F99)</f>
        <v>0</v>
      </c>
      <c r="G74" s="6" t="str">
        <f>SUM(G75:G99)</f>
        <v>0</v>
      </c>
      <c r="H74" s="6" t="str">
        <f>SUM(H75:H99)</f>
        <v>0</v>
      </c>
      <c r="I74" s="6" t="str">
        <f>SUM(I75:I99)</f>
        <v>0</v>
      </c>
      <c r="J74" s="6" t="str">
        <f>SUM(J75:J99)</f>
        <v>0</v>
      </c>
      <c r="K74" s="6" t="str">
        <f>SUM(K75:K99)</f>
        <v>0</v>
      </c>
      <c r="L74" s="6" t="str">
        <f>SUM(L75:L99)</f>
        <v>0</v>
      </c>
      <c r="M74" s="6" t="str">
        <f>SUM(M75:M99)</f>
        <v>0</v>
      </c>
      <c r="N74" s="6" t="str">
        <f>SUM(N75:N99)</f>
        <v>0</v>
      </c>
      <c r="O74" s="6" t="str">
        <f>SUM(O75:O99)</f>
        <v>0</v>
      </c>
      <c r="P74" s="6" t="str">
        <f>SUM(P75:P99)</f>
        <v>0</v>
      </c>
      <c r="Q74" s="6" t="str">
        <f>SUM(Q75:Q99)</f>
        <v>0</v>
      </c>
      <c r="R74" s="6" t="str">
        <f>SUM(R75:R99)</f>
        <v>0</v>
      </c>
      <c r="S74" s="6" t="str">
        <f>SUM(S75:S99)</f>
        <v>0</v>
      </c>
      <c r="T74" s="6" t="str">
        <f>SUM(T75:T99)</f>
        <v>0</v>
      </c>
      <c r="U74" s="6" t="str">
        <f>SUM(U75:U99)</f>
        <v>0</v>
      </c>
      <c r="V74" s="6" t="str">
        <f>SUM(V75:V99)</f>
        <v>0</v>
      </c>
      <c r="W74" s="6" t="str">
        <f>SUM(W75:W99)</f>
        <v>0</v>
      </c>
      <c r="X74" s="6" t="str">
        <f>SUM(X75:X99)</f>
        <v>0</v>
      </c>
      <c r="Y74" s="6" t="str">
        <f>SUM(Y75:Y99)</f>
        <v>0</v>
      </c>
    </row>
    <row r="75" spans="1:25">
      <c r="A75" s="5" t="s">
        <v>39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42</v>
      </c>
      <c r="G75" s="6">
        <v>64464600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36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9</v>
      </c>
      <c r="G76" s="6">
        <v>8914700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37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2</v>
      </c>
      <c r="G77" s="6">
        <v>3152600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56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5</v>
      </c>
      <c r="G78" s="6">
        <v>5295500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40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7</v>
      </c>
      <c r="G79" s="6">
        <v>10308100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44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0</v>
      </c>
      <c r="G80" s="6">
        <v>0</v>
      </c>
      <c r="H80" s="6">
        <v>1</v>
      </c>
      <c r="I80" s="6">
        <v>2121520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47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1635300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38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6</v>
      </c>
      <c r="G82" s="6">
        <v>4844800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43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2</v>
      </c>
      <c r="G83" s="6">
        <v>2954600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2</v>
      </c>
      <c r="W83" s="6">
        <v>3225670</v>
      </c>
      <c r="X83" s="6">
        <v>0</v>
      </c>
      <c r="Y83" s="6">
        <v>0</v>
      </c>
    </row>
    <row r="84" spans="1:25">
      <c r="A84" s="5" t="s">
        <v>32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6</v>
      </c>
      <c r="G84" s="6">
        <v>11620800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34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11</v>
      </c>
      <c r="G85" s="6">
        <v>18595300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35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1</v>
      </c>
      <c r="G86" s="6">
        <v>1378300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51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2</v>
      </c>
      <c r="G87" s="6">
        <v>3607600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</row>
    <row r="88" spans="1:25">
      <c r="A88" s="5" t="s">
        <v>41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4</v>
      </c>
      <c r="G88" s="6">
        <v>11078200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49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7</v>
      </c>
      <c r="G89" s="6">
        <v>13106100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31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8</v>
      </c>
      <c r="G90" s="6">
        <v>4405400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1" spans="1:25">
      <c r="A91" s="5" t="s">
        <v>48</v>
      </c>
      <c r="B91" s="6" t="str">
        <f>SUM(D91,F91,H91,J91,L91,N91,P91,R91,T91,V91,X91)</f>
        <v>0</v>
      </c>
      <c r="C91" s="6" t="str">
        <f>SUM(E91,G91,I91,K91,M91,O91,Q91,S91,U91,W91,Y91)</f>
        <v>0</v>
      </c>
      <c r="D91" s="6">
        <v>0</v>
      </c>
      <c r="E91" s="6">
        <v>0</v>
      </c>
      <c r="F91" s="6">
        <v>3</v>
      </c>
      <c r="G91" s="6">
        <v>4144900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</row>
    <row r="92" spans="1:25">
      <c r="A92" s="5" t="s">
        <v>50</v>
      </c>
      <c r="B92" s="6" t="str">
        <f>SUM(D92,F92,H92,J92,L92,N92,P92,R92,T92,V92,X92)</f>
        <v>0</v>
      </c>
      <c r="C92" s="6" t="str">
        <f>SUM(E92,G92,I92,K92,M92,O92,Q92,S92,U92,W92,Y92)</f>
        <v>0</v>
      </c>
      <c r="D92" s="6">
        <v>0</v>
      </c>
      <c r="E92" s="6">
        <v>0</v>
      </c>
      <c r="F92" s="6">
        <v>11</v>
      </c>
      <c r="G92" s="6">
        <v>21283300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1</v>
      </c>
      <c r="O92" s="6">
        <v>1072855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</row>
    <row r="93" spans="1:25">
      <c r="A93" s="5" t="s">
        <v>55</v>
      </c>
      <c r="B93" s="6" t="str">
        <f>SUM(D93,F93,H93,J93,L93,N93,P93,R93,T93,V93,X93)</f>
        <v>0</v>
      </c>
      <c r="C93" s="6" t="str">
        <f>SUM(E93,G93,I93,K93,M93,O93,Q93,S93,U93,W93,Y93)</f>
        <v>0</v>
      </c>
      <c r="D93" s="6">
        <v>0</v>
      </c>
      <c r="E93" s="6">
        <v>0</v>
      </c>
      <c r="F93" s="6">
        <v>1</v>
      </c>
      <c r="G93" s="6">
        <v>1258300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</row>
    <row r="94" spans="1:25">
      <c r="A94" s="5" t="s">
        <v>54</v>
      </c>
      <c r="B94" s="6" t="str">
        <f>SUM(D94,F94,H94,J94,L94,N94,P94,R94,T94,V94,X94)</f>
        <v>0</v>
      </c>
      <c r="C94" s="6" t="str">
        <f>SUM(E94,G94,I94,K94,M94,O94,Q94,S94,U94,W94,Y94)</f>
        <v>0</v>
      </c>
      <c r="D94" s="6">
        <v>0</v>
      </c>
      <c r="E94" s="6">
        <v>0</v>
      </c>
      <c r="F94" s="6">
        <v>1</v>
      </c>
      <c r="G94" s="6">
        <v>3127300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</row>
    <row r="95" spans="1:25">
      <c r="A95" s="5" t="s">
        <v>60</v>
      </c>
      <c r="B95" s="6" t="str">
        <f>SUM(D95,F95,H95,J95,L95,N95,P95,R95,T95,V95,X95)</f>
        <v>0</v>
      </c>
      <c r="C95" s="6" t="str">
        <f>SUM(E95,G95,I95,K95,M95,O95,Q95,S95,U95,W95,Y95)</f>
        <v>0</v>
      </c>
      <c r="D95" s="6">
        <v>0</v>
      </c>
      <c r="E95" s="6">
        <v>0</v>
      </c>
      <c r="F95" s="6">
        <v>1</v>
      </c>
      <c r="G95" s="6">
        <v>1972300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</row>
    <row r="96" spans="1:25">
      <c r="A96" s="5" t="s">
        <v>57</v>
      </c>
      <c r="B96" s="6" t="str">
        <f>SUM(D96,F96,H96,J96,L96,N96,P96,R96,T96,V96,X96)</f>
        <v>0</v>
      </c>
      <c r="C96" s="6" t="str">
        <f>SUM(E96,G96,I96,K96,M96,O96,Q96,S96,U96,W96,Y96)</f>
        <v>0</v>
      </c>
      <c r="D96" s="6">
        <v>0</v>
      </c>
      <c r="E96" s="6">
        <v>0</v>
      </c>
      <c r="F96" s="6">
        <v>1</v>
      </c>
      <c r="G96" s="6">
        <v>1508300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</row>
    <row r="97" spans="1:25">
      <c r="A97" s="5" t="s">
        <v>61</v>
      </c>
      <c r="B97" s="6" t="str">
        <f>SUM(D97,F97,H97,J97,L97,N97,P97,R97,T97,V97,X97)</f>
        <v>0</v>
      </c>
      <c r="C97" s="6" t="str">
        <f>SUM(E97,G97,I97,K97,M97,O97,Q97,S97,U97,W97,Y97)</f>
        <v>0</v>
      </c>
      <c r="D97" s="6">
        <v>0</v>
      </c>
      <c r="E97" s="6">
        <v>0</v>
      </c>
      <c r="F97" s="6">
        <v>1</v>
      </c>
      <c r="G97" s="6">
        <v>1553300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</row>
    <row r="98" spans="1:25">
      <c r="A98" s="5" t="s">
        <v>53</v>
      </c>
      <c r="B98" s="6" t="str">
        <f>SUM(D98,F98,H98,J98,L98,N98,P98,R98,T98,V98,X98)</f>
        <v>0</v>
      </c>
      <c r="C98" s="6" t="str">
        <f>SUM(E98,G98,I98,K98,M98,O98,Q98,S98,U98,W98,Y98)</f>
        <v>0</v>
      </c>
      <c r="D98" s="6">
        <v>0</v>
      </c>
      <c r="E98" s="6">
        <v>0</v>
      </c>
      <c r="F98" s="6">
        <v>2</v>
      </c>
      <c r="G98" s="6">
        <v>3516600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</row>
    <row r="99" spans="1:25">
      <c r="A99" s="5" t="s">
        <v>45</v>
      </c>
      <c r="B99" s="6" t="str">
        <f>SUM(D99,F99,H99,J99,L99,N99,P99,R99,T99,V99,X99)</f>
        <v>0</v>
      </c>
      <c r="C99" s="6" t="str">
        <f>SUM(E99,G99,I99,K99,M99,O99,Q99,S99,U99,W99,Y99)</f>
        <v>0</v>
      </c>
      <c r="D99" s="6">
        <v>0</v>
      </c>
      <c r="E99" s="6">
        <v>0</v>
      </c>
      <c r="F99" s="6">
        <v>1</v>
      </c>
      <c r="G99" s="6">
        <v>2398300</v>
      </c>
      <c r="H99" s="6">
        <v>1</v>
      </c>
      <c r="I99" s="6">
        <v>2382375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</row>
    <row r="102" spans="1:25">
      <c r="A102" s="3" t="s">
        <v>62</v>
      </c>
    </row>
    <row r="103" spans="1:25">
      <c r="A103" s="4" t="s">
        <v>63</v>
      </c>
      <c r="B103" s="10" t="s">
        <v>10</v>
      </c>
      <c r="C103" s="10" t="s">
        <v>11</v>
      </c>
      <c r="D103" s="11" t="s">
        <v>64</v>
      </c>
    </row>
    <row r="104" spans="1:25">
      <c r="A104" s="5" t="s">
        <v>65</v>
      </c>
      <c r="B104" s="6">
        <v>5</v>
      </c>
      <c r="C104" s="6">
        <v>7612500</v>
      </c>
      <c r="D104" s="9" t="str">
        <f>ROUND((B104/B8),4)</f>
        <v>0</v>
      </c>
    </row>
    <row r="105" spans="1:25">
      <c r="A105" s="5" t="s">
        <v>66</v>
      </c>
      <c r="B105" s="6">
        <v>4</v>
      </c>
      <c r="C105" s="6">
        <v>6121200</v>
      </c>
      <c r="D105" s="9" t="str">
        <f>ROUND((B105/B8),4)</f>
        <v>0</v>
      </c>
    </row>
    <row r="106" spans="1:25">
      <c r="A106" s="5" t="s">
        <v>67</v>
      </c>
      <c r="B106" s="6">
        <v>4</v>
      </c>
      <c r="C106" s="6">
        <v>7095200</v>
      </c>
      <c r="D106" s="9" t="str">
        <f>ROUND((B106/B8),4)</f>
        <v>0</v>
      </c>
    </row>
    <row r="107" spans="1:25">
      <c r="A107" s="5" t="s">
        <v>68</v>
      </c>
      <c r="B107" s="6">
        <v>10</v>
      </c>
      <c r="C107" s="6">
        <v>15905000</v>
      </c>
      <c r="D107" s="9" t="str">
        <f>ROUND((B107/B8),4)</f>
        <v>0</v>
      </c>
    </row>
    <row r="108" spans="1:25">
      <c r="A108" s="5" t="s">
        <v>69</v>
      </c>
      <c r="B108" s="6">
        <v>1</v>
      </c>
      <c r="C108" s="6">
        <v>2432110</v>
      </c>
      <c r="D108" s="9" t="str">
        <f>ROUND((B108/B8),4)</f>
        <v>0</v>
      </c>
    </row>
    <row r="109" spans="1:25">
      <c r="A109" s="5" t="s">
        <v>70</v>
      </c>
      <c r="B109" s="6">
        <v>2</v>
      </c>
      <c r="C109" s="6">
        <v>3066600</v>
      </c>
      <c r="D109" s="9" t="str">
        <f>ROUND((B109/B8),4)</f>
        <v>0</v>
      </c>
    </row>
    <row r="110" spans="1:25">
      <c r="A110" s="5" t="s">
        <v>71</v>
      </c>
      <c r="B110" s="6">
        <v>2</v>
      </c>
      <c r="C110" s="6">
        <v>3210600</v>
      </c>
      <c r="D110" s="9" t="str">
        <f>ROUND((B110/B8),4)</f>
        <v>0</v>
      </c>
    </row>
    <row r="111" spans="1:25">
      <c r="A111" s="5" t="s">
        <v>72</v>
      </c>
      <c r="B111" s="6">
        <v>3</v>
      </c>
      <c r="C111" s="6">
        <v>7487900</v>
      </c>
      <c r="D111" s="9" t="str">
        <f>ROUND((B111/B8),4)</f>
        <v>0</v>
      </c>
    </row>
    <row r="112" spans="1:25">
      <c r="A112" s="5" t="s">
        <v>73</v>
      </c>
      <c r="B112" s="6">
        <v>1</v>
      </c>
      <c r="C112" s="6">
        <v>1708300</v>
      </c>
      <c r="D112" s="9" t="str">
        <f>ROUND((B112/B8),4)</f>
        <v>0</v>
      </c>
    </row>
    <row r="113" spans="1:25">
      <c r="A113" s="5" t="s">
        <v>74</v>
      </c>
      <c r="B113" s="6">
        <v>1</v>
      </c>
      <c r="C113" s="6">
        <v>1880300</v>
      </c>
      <c r="D113" s="9" t="str">
        <f>ROUND((B113/B8),4)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5:A56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X55:Y55"/>
    <mergeCell ref="A72:A73"/>
    <mergeCell ref="B72:C72"/>
    <mergeCell ref="D72:E72"/>
    <mergeCell ref="F72:G72"/>
    <mergeCell ref="H72:I72"/>
    <mergeCell ref="J72:K72"/>
    <mergeCell ref="L72:M72"/>
    <mergeCell ref="N72:O72"/>
    <mergeCell ref="P72:Q72"/>
    <mergeCell ref="R72:S72"/>
    <mergeCell ref="T72:U72"/>
    <mergeCell ref="V72:W72"/>
    <mergeCell ref="X72:Y7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2023-03-08T06:00:02+07:00</dcterms:created>
  <dcterms:modified xsi:type="dcterms:W3CDTF">2023-03-08T06:00:02+07:00</dcterms:modified>
  <dc:title>Untitled Spreadsheet</dc:title>
  <dc:description/>
  <dc:subject/>
  <cp:keywords/>
  <cp:category/>
</cp:coreProperties>
</file>