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<sst xmlns="http://schemas.openxmlformats.org/spreadsheetml/2006/main" uniqueCount="82">
  <si>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SCHOOL PORTAL REPORT</t>
  </si>
  <si>
    <t>Request data: Export data of D-1, 2023-05-08 00:00:00 ~ 2023-05-08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</si>
  <si>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</si>
  <si>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</si>
  <si>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</si>
  <si>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</si>
  <si>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</si>
  <si>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</si>
  <si>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</si>
  <si>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</si>
  <si>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</si>
  <si>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</si>
  <si>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</si>
  <si>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</si>
  <si>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</si>
  <si>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</si>
  <si>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</si>
  <si>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</si>
  <si>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</si>
  <si>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</si>
  <si>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</si>
  <si>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</si>
  <si>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</si>
  <si>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</si>
  <si>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</si>
  <si>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</si>
  <si>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</si>
  <si>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</si>
  <si>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</si>
  <si>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</si>
  <si>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</si>
  <si>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</si>
  <si>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LEVANVIET</t>
  </si>
  <si>
    <t>MAMNON04TB</t>
  </si>
  <si>
    <t>THHOABINH</t>
  </si>
  <si>
    <t>THLINHDONG</t>
  </si>
  <si>
    <t>THCSNVL</t>
  </si>
  <si>
    <t>THDINHTIENHOANG</t>
  </si>
  <si>
    <t>MAMNON12TB</t>
  </si>
  <si>
    <t>HAHUYGIAP</t>
  </si>
  <si>
    <t>MAMNON15TB</t>
  </si>
  <si>
    <t>THNSONHA</t>
  </si>
  <si>
    <t>MNHOAMAIQ3</t>
  </si>
  <si>
    <t>TIEUHOCNTT</t>
  </si>
  <si>
    <t>MNLTHANHMY</t>
  </si>
  <si>
    <t>MNONSONCA2</t>
  </si>
  <si>
    <t>TRUONGMN13</t>
  </si>
  <si>
    <t>THCSGONGTO</t>
  </si>
  <si>
    <t>MNPHUHOA</t>
  </si>
  <si>
    <t>THCSPHUHUU</t>
  </si>
  <si>
    <t>THPHUHUU</t>
  </si>
  <si>
    <t>LENGOCHAN</t>
  </si>
  <si>
    <t>TRANVANON1</t>
  </si>
  <si>
    <t>THCSNGDU</t>
  </si>
  <si>
    <t>TTHUANDONG</t>
  </si>
  <si>
    <t>THBINHQUOI</t>
  </si>
  <si>
    <t>THCSTANPHU</t>
  </si>
  <si>
    <t>THCSHBINH</t>
  </si>
  <si>
    <t>MNHOAMAITD</t>
  </si>
  <si>
    <t>THHOVANHUE</t>
  </si>
  <si>
    <t>MAMNON10TB</t>
  </si>
  <si>
    <t>THCSTTHANH</t>
  </si>
  <si>
    <t>THMYTHUY</t>
  </si>
  <si>
    <t>THCSLTRUONG</t>
  </si>
  <si>
    <t>TTGDTXQ1</t>
  </si>
  <si>
    <t>Cancel Transaction</t>
  </si>
  <si>
    <t>Sort by error code</t>
  </si>
  <si>
    <t>Error Code</t>
  </si>
  <si>
    <t>Rate (%)</t>
  </si>
  <si>
    <t>475-Thất bại</t>
  </si>
  <si>
    <t>PG_ER42-Giao dịch thất bại(nếu bạn bị trừ tiền thì sẽ được hoàn lại)</t>
  </si>
  <si>
    <t>PG_ER19-Số tiền không đủ để thanh toán.</t>
  </si>
  <si>
    <t>PG_ER16-OTP không đúng</t>
  </si>
  <si>
    <t>PG_ER2-Thông tin thẻ không đúng, vui lòng thử lại</t>
  </si>
  <si>
    <t>PG_ER23-Ngân hàng phát hành thẻ từ chối cấp phép cho giao dịch.</t>
  </si>
  <si>
    <t>PG_ER43-Hệ thống của ngân hàng đang bận. Xin vui lòng thử lại</t>
  </si>
  <si>
    <t>PG_ER18-Thẻ hết hạn hoặc bị khóa.</t>
  </si>
  <si>
    <t>PG_ER22-Tên chủ thẻ không đúng.</t>
  </si>
  <si>
    <t>DC_132-Loại giao dịch không được hỗ trợ</t>
  </si>
  <si>
    <t>IC_139-Sai CVN</t>
  </si>
  <si>
    <t>IC_107-Error occurred while connecting to CyberSource PayerAuthenSetup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</si>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</sst>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27"/>
  <sheetViews>
    <sheetView tabSelected="1" workbookViewId="0" showGridLines="true" showRowColHeaders="1">
      <selection activeCell="D114" sqref="D11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668</v>
      </c>
      <c r="C7" s="6">
        <v>888716598</v>
      </c>
      <c r="E7" s="5" t="s">
        <v>15</v>
      </c>
      <c r="F7" s="6">
        <v>366</v>
      </c>
      <c r="G7" s="6">
        <v>501543800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56</v>
      </c>
      <c r="C8" s="6">
        <v>74150690</v>
      </c>
      <c r="E8" s="5" t="s">
        <v>17</v>
      </c>
      <c r="F8" s="6">
        <v>235</v>
      </c>
      <c r="G8" s="6">
        <v>308559000</v>
      </c>
      <c r="H8" s="9" t="str">
        <f>ROUND((F8/L8),4)</f>
        <v>0</v>
      </c>
      <c r="I8" s="6">
        <v>47</v>
      </c>
      <c r="J8" s="6">
        <v>57564100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24</v>
      </c>
      <c r="G9" s="6">
        <v>34839896</v>
      </c>
      <c r="H9" s="9" t="str">
        <f>ROUND((F9/L9),4)</f>
        <v>0</v>
      </c>
      <c r="I9" s="6">
        <v>7</v>
      </c>
      <c r="J9" s="6">
        <v>15038415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28</v>
      </c>
      <c r="G11" s="6">
        <v>27790265</v>
      </c>
      <c r="H11" s="9" t="str">
        <f>ROUND((F11/L11),4)</f>
        <v>0</v>
      </c>
      <c r="I11" s="6">
        <v>1</v>
      </c>
      <c r="J11" s="6">
        <v>304800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7</v>
      </c>
      <c r="G12" s="6">
        <v>5681463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3</v>
      </c>
      <c r="G13" s="6">
        <v>5661670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 t="str">
        <f>ROUND((F14/L14),4)</f>
        <v>0</v>
      </c>
      <c r="I14" s="6">
        <v>1</v>
      </c>
      <c r="J14" s="6">
        <v>1243375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5</v>
      </c>
      <c r="G16" s="6">
        <v>4640504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SUM(D24:D57)</f>
        <v>0</v>
      </c>
      <c r="E23" s="6" t="str">
        <f>SUM(E24:E57)</f>
        <v>0</v>
      </c>
      <c r="F23" s="6" t="str">
        <f>SUM(F24:F57)</f>
        <v>0</v>
      </c>
      <c r="G23" s="6" t="str">
        <f>SUM(G24:G57)</f>
        <v>0</v>
      </c>
      <c r="H23" s="6" t="str">
        <f>SUM(H24:H57)</f>
        <v>0</v>
      </c>
      <c r="I23" s="6" t="str">
        <f>SUM(I24:I57)</f>
        <v>0</v>
      </c>
      <c r="J23" s="6" t="str">
        <f>SUM(J24:J57)</f>
        <v>0</v>
      </c>
      <c r="K23" s="6" t="str">
        <f>SUM(K24:K57)</f>
        <v>0</v>
      </c>
      <c r="L23" s="6" t="str">
        <f>SUM(L24:L57)</f>
        <v>0</v>
      </c>
      <c r="M23" s="6" t="str">
        <f>SUM(M24:M57)</f>
        <v>0</v>
      </c>
      <c r="N23" s="6" t="str">
        <f>SUM(N24:N57)</f>
        <v>0</v>
      </c>
      <c r="O23" s="6" t="str">
        <f>SUM(O24:O57)</f>
        <v>0</v>
      </c>
      <c r="P23" s="6" t="str">
        <f>SUM(P24:P57)</f>
        <v>0</v>
      </c>
      <c r="Q23" s="6" t="str">
        <f>SUM(Q24:Q57)</f>
        <v>0</v>
      </c>
      <c r="R23" s="6" t="str">
        <f>SUM(R24:R57)</f>
        <v>0</v>
      </c>
      <c r="S23" s="6" t="str">
        <f>SUM(S24:S57)</f>
        <v>0</v>
      </c>
      <c r="T23" s="6" t="str">
        <f>SUM(T24:T57)</f>
        <v>0</v>
      </c>
      <c r="U23" s="6" t="str">
        <f>SUM(U24:U57)</f>
        <v>0</v>
      </c>
      <c r="V23" s="6" t="str">
        <f>SUM(V24:V57)</f>
        <v>0</v>
      </c>
      <c r="W23" s="6" t="str">
        <f>SUM(W24:W57)</f>
        <v>0</v>
      </c>
      <c r="X23" s="6" t="str">
        <f>SUM(X24:X57)</f>
        <v>0</v>
      </c>
      <c r="Y23" s="6" t="str">
        <f>SUM(Y24:Y57)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49</v>
      </c>
      <c r="E24" s="6">
        <v>59221700</v>
      </c>
      <c r="F24" s="6">
        <v>31</v>
      </c>
      <c r="G24" s="6">
        <v>37228300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45</v>
      </c>
      <c r="E25" s="6">
        <v>57723500</v>
      </c>
      <c r="F25" s="6">
        <v>23</v>
      </c>
      <c r="G25" s="6">
        <v>30015900</v>
      </c>
      <c r="H25" s="6">
        <v>5</v>
      </c>
      <c r="I25" s="6">
        <v>6182200</v>
      </c>
      <c r="J25" s="6">
        <v>0</v>
      </c>
      <c r="K25" s="6">
        <v>0</v>
      </c>
      <c r="L25" s="6">
        <v>2</v>
      </c>
      <c r="M25" s="6">
        <v>1356360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862750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14</v>
      </c>
      <c r="E26" s="6">
        <v>23109200</v>
      </c>
      <c r="F26" s="6">
        <v>6</v>
      </c>
      <c r="G26" s="6">
        <v>9722800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16</v>
      </c>
      <c r="E27" s="6">
        <v>14847800</v>
      </c>
      <c r="F27" s="6">
        <v>11</v>
      </c>
      <c r="G27" s="6">
        <v>12861300</v>
      </c>
      <c r="H27" s="6">
        <v>1</v>
      </c>
      <c r="I27" s="6">
        <v>768525</v>
      </c>
      <c r="J27" s="6">
        <v>0</v>
      </c>
      <c r="K27" s="6">
        <v>0</v>
      </c>
      <c r="L27" s="6">
        <v>1</v>
      </c>
      <c r="M27" s="6">
        <v>767080</v>
      </c>
      <c r="N27" s="6">
        <v>1</v>
      </c>
      <c r="O27" s="6">
        <v>208075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10428000</v>
      </c>
      <c r="F28" s="6">
        <v>6</v>
      </c>
      <c r="G28" s="6">
        <v>6414800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9523200</v>
      </c>
      <c r="F29" s="6">
        <v>14</v>
      </c>
      <c r="G29" s="6">
        <v>14719700</v>
      </c>
      <c r="H29" s="6">
        <v>1</v>
      </c>
      <c r="I29" s="6">
        <v>1155748</v>
      </c>
      <c r="J29" s="6">
        <v>0</v>
      </c>
      <c r="K29" s="6">
        <v>0</v>
      </c>
      <c r="L29" s="6">
        <v>3</v>
      </c>
      <c r="M29" s="6">
        <v>3262884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1153548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2029600</v>
      </c>
      <c r="F30" s="6">
        <v>4</v>
      </c>
      <c r="G30" s="6">
        <v>3963700</v>
      </c>
      <c r="H30" s="6">
        <v>2</v>
      </c>
      <c r="I30" s="6">
        <v>2325198</v>
      </c>
      <c r="J30" s="6">
        <v>0</v>
      </c>
      <c r="K30" s="6">
        <v>0</v>
      </c>
      <c r="L30" s="6">
        <v>2</v>
      </c>
      <c r="M30" s="6">
        <v>685800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17</v>
      </c>
      <c r="E31" s="6">
        <v>25786100</v>
      </c>
      <c r="F31" s="6">
        <v>13</v>
      </c>
      <c r="G31" s="6">
        <v>19546900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1613850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803880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7</v>
      </c>
      <c r="E32" s="6">
        <v>6193100</v>
      </c>
      <c r="F32" s="6">
        <v>6</v>
      </c>
      <c r="G32" s="6">
        <v>4314800</v>
      </c>
      <c r="H32" s="6">
        <v>2</v>
      </c>
      <c r="I32" s="6">
        <v>1349275</v>
      </c>
      <c r="J32" s="6">
        <v>0</v>
      </c>
      <c r="K32" s="6">
        <v>0</v>
      </c>
      <c r="L32" s="6">
        <v>2</v>
      </c>
      <c r="M32" s="6">
        <v>1336040</v>
      </c>
      <c r="N32" s="6">
        <v>1</v>
      </c>
      <c r="O32" s="6">
        <v>284200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20</v>
      </c>
      <c r="E33" s="6">
        <v>29481000</v>
      </c>
      <c r="F33" s="6">
        <v>16</v>
      </c>
      <c r="G33" s="6">
        <v>24418800</v>
      </c>
      <c r="H33" s="6">
        <v>3</v>
      </c>
      <c r="I33" s="6">
        <v>5091750</v>
      </c>
      <c r="J33" s="6">
        <v>0</v>
      </c>
      <c r="K33" s="6">
        <v>0</v>
      </c>
      <c r="L33" s="6">
        <v>3</v>
      </c>
      <c r="M33" s="6">
        <v>4614672</v>
      </c>
      <c r="N33" s="6">
        <v>0</v>
      </c>
      <c r="O33" s="6">
        <v>0</v>
      </c>
      <c r="P33" s="6">
        <v>1</v>
      </c>
      <c r="Q33" s="6">
        <v>1304275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7073200</v>
      </c>
      <c r="F34" s="6">
        <v>2</v>
      </c>
      <c r="G34" s="6">
        <v>2806600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6">
        <v>2009700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34</v>
      </c>
      <c r="E35" s="6">
        <v>84509200</v>
      </c>
      <c r="F35" s="6">
        <v>16</v>
      </c>
      <c r="G35" s="6">
        <v>39058800</v>
      </c>
      <c r="H35" s="6">
        <v>3</v>
      </c>
      <c r="I35" s="6">
        <v>7595755</v>
      </c>
      <c r="J35" s="6">
        <v>0</v>
      </c>
      <c r="K35" s="6">
        <v>0</v>
      </c>
      <c r="L35" s="6">
        <v>1</v>
      </c>
      <c r="M35" s="6">
        <v>3482465</v>
      </c>
      <c r="N35" s="6">
        <v>0</v>
      </c>
      <c r="O35" s="6">
        <v>0</v>
      </c>
      <c r="P35" s="6">
        <v>1</v>
      </c>
      <c r="Q35" s="6">
        <v>2915080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21</v>
      </c>
      <c r="E36" s="6">
        <v>19004300</v>
      </c>
      <c r="F36" s="6">
        <v>4</v>
      </c>
      <c r="G36" s="6">
        <v>3658200</v>
      </c>
      <c r="H36" s="6">
        <v>0</v>
      </c>
      <c r="I36" s="6">
        <v>0</v>
      </c>
      <c r="J36" s="6">
        <v>0</v>
      </c>
      <c r="K36" s="6">
        <v>0</v>
      </c>
      <c r="L36" s="6">
        <v>3</v>
      </c>
      <c r="M36" s="6">
        <v>2164080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8</v>
      </c>
      <c r="E37" s="6">
        <v>14616400</v>
      </c>
      <c r="F37" s="6">
        <v>9</v>
      </c>
      <c r="G37" s="6">
        <v>18334700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1366520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1848300</v>
      </c>
      <c r="F38" s="6">
        <v>2</v>
      </c>
      <c r="G38" s="6">
        <v>3636600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47</v>
      </c>
      <c r="E39" s="6">
        <v>75882100</v>
      </c>
      <c r="F39" s="6">
        <v>6</v>
      </c>
      <c r="G39" s="6">
        <v>10703800</v>
      </c>
      <c r="H39" s="6">
        <v>1</v>
      </c>
      <c r="I39" s="6">
        <v>2159075</v>
      </c>
      <c r="J39" s="6">
        <v>0</v>
      </c>
      <c r="K39" s="6">
        <v>0</v>
      </c>
      <c r="L39" s="6">
        <v>1</v>
      </c>
      <c r="M39" s="6">
        <v>1569720</v>
      </c>
      <c r="N39" s="6">
        <v>0</v>
      </c>
      <c r="O39" s="6">
        <v>0</v>
      </c>
      <c r="P39" s="6">
        <v>1</v>
      </c>
      <c r="Q39" s="6">
        <v>1442315</v>
      </c>
      <c r="R39" s="6">
        <v>0</v>
      </c>
      <c r="S39" s="6">
        <v>0</v>
      </c>
      <c r="T39" s="6">
        <v>0</v>
      </c>
      <c r="U39" s="6">
        <v>0</v>
      </c>
      <c r="V39" s="6">
        <v>1</v>
      </c>
      <c r="W39" s="6">
        <v>1599640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2101600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7</v>
      </c>
      <c r="E41" s="6">
        <v>9313100</v>
      </c>
      <c r="F41" s="6">
        <v>6</v>
      </c>
      <c r="G41" s="6">
        <v>8161800</v>
      </c>
      <c r="H41" s="6">
        <v>1</v>
      </c>
      <c r="I41" s="6">
        <v>1603870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198300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11</v>
      </c>
      <c r="E43" s="6">
        <v>10268300</v>
      </c>
      <c r="F43" s="6">
        <v>6</v>
      </c>
      <c r="G43" s="6">
        <v>4478800</v>
      </c>
      <c r="H43" s="6">
        <v>1</v>
      </c>
      <c r="I43" s="6">
        <v>982690</v>
      </c>
      <c r="J43" s="6">
        <v>0</v>
      </c>
      <c r="K43" s="6">
        <v>0</v>
      </c>
      <c r="L43" s="6">
        <v>3</v>
      </c>
      <c r="M43" s="6">
        <v>2428240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958300</v>
      </c>
      <c r="F44" s="6">
        <v>1</v>
      </c>
      <c r="G44" s="6">
        <v>1638300</v>
      </c>
      <c r="H44" s="6">
        <v>1</v>
      </c>
      <c r="I44" s="6">
        <v>1687100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753300</v>
      </c>
      <c r="F45" s="6">
        <v>13</v>
      </c>
      <c r="G45" s="6">
        <v>9792900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1565300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9</v>
      </c>
      <c r="E47" s="6">
        <v>14299700</v>
      </c>
      <c r="F47" s="6">
        <v>12</v>
      </c>
      <c r="G47" s="6">
        <v>17416850</v>
      </c>
      <c r="H47" s="6">
        <v>0</v>
      </c>
      <c r="I47" s="6">
        <v>0</v>
      </c>
      <c r="J47" s="6">
        <v>0</v>
      </c>
      <c r="K47" s="6">
        <v>0</v>
      </c>
      <c r="L47" s="6">
        <v>3</v>
      </c>
      <c r="M47" s="6">
        <v>4361180</v>
      </c>
      <c r="N47" s="6">
        <v>1</v>
      </c>
      <c r="O47" s="6">
        <v>1367713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1068600</v>
      </c>
      <c r="F48" s="6">
        <v>5</v>
      </c>
      <c r="G48" s="6">
        <v>4062750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8</v>
      </c>
      <c r="E49" s="6">
        <v>1936400</v>
      </c>
      <c r="F49" s="6">
        <v>7</v>
      </c>
      <c r="G49" s="6">
        <v>608100</v>
      </c>
      <c r="H49" s="6">
        <v>0</v>
      </c>
      <c r="I49" s="6">
        <v>0</v>
      </c>
      <c r="J49" s="6">
        <v>0</v>
      </c>
      <c r="K49" s="6">
        <v>0</v>
      </c>
      <c r="L49" s="6">
        <v>3</v>
      </c>
      <c r="M49" s="6">
        <v>395224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</v>
      </c>
      <c r="W49" s="6">
        <v>220686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5</v>
      </c>
      <c r="E50" s="6">
        <v>991500</v>
      </c>
      <c r="F50" s="6">
        <v>2</v>
      </c>
      <c r="G50" s="6">
        <v>396600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197925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3</v>
      </c>
      <c r="E51" s="6">
        <v>4450900</v>
      </c>
      <c r="F51" s="6">
        <v>3</v>
      </c>
      <c r="G51" s="6">
        <v>4188900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59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1</v>
      </c>
      <c r="E52" s="6">
        <v>1027300</v>
      </c>
      <c r="F52" s="6">
        <v>4</v>
      </c>
      <c r="G52" s="6">
        <v>6017200</v>
      </c>
      <c r="H52" s="6">
        <v>1</v>
      </c>
      <c r="I52" s="6">
        <v>1041560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60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4</v>
      </c>
      <c r="E53" s="6">
        <v>6613200</v>
      </c>
      <c r="F53" s="6">
        <v>5</v>
      </c>
      <c r="G53" s="6">
        <v>8136500</v>
      </c>
      <c r="H53" s="6">
        <v>1</v>
      </c>
      <c r="I53" s="6">
        <v>1331850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61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1</v>
      </c>
      <c r="E54" s="6">
        <v>1790300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62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3</v>
      </c>
      <c r="E55" s="6">
        <v>3250400</v>
      </c>
      <c r="F55" s="6">
        <v>2</v>
      </c>
      <c r="G55" s="6">
        <v>2254600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63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1</v>
      </c>
      <c r="E56" s="6">
        <v>789300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64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2</v>
      </c>
      <c r="E57" s="6">
        <v>456600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4</v>
      </c>
    </row>
    <row r="61" spans="1:25">
      <c r="A61" s="4" t="s">
        <v>28</v>
      </c>
      <c r="B61" s="4" t="s">
        <v>18</v>
      </c>
      <c r="C61" s="4"/>
      <c r="D61" s="4" t="s">
        <v>29</v>
      </c>
      <c r="E61" s="4"/>
      <c r="F61" s="4" t="s">
        <v>30</v>
      </c>
      <c r="G61" s="4"/>
      <c r="H61" s="4" t="s">
        <v>19</v>
      </c>
      <c r="I61" s="4"/>
      <c r="J61" s="4" t="s">
        <v>20</v>
      </c>
      <c r="K61" s="4"/>
      <c r="L61" s="4" t="s">
        <v>21</v>
      </c>
      <c r="M61" s="4"/>
      <c r="N61" s="4" t="s">
        <v>22</v>
      </c>
      <c r="O61" s="4"/>
      <c r="P61" s="4" t="s">
        <v>23</v>
      </c>
      <c r="Q61" s="4"/>
      <c r="R61" s="4" t="s">
        <v>24</v>
      </c>
      <c r="S61" s="4"/>
      <c r="T61" s="4" t="s">
        <v>25</v>
      </c>
      <c r="U61" s="4"/>
      <c r="V61" s="4" t="s">
        <v>26</v>
      </c>
      <c r="W61" s="4"/>
      <c r="X61" s="4" t="s">
        <v>27</v>
      </c>
      <c r="Y61" s="4"/>
    </row>
    <row r="62" spans="1:25">
      <c r="A62" s="4"/>
      <c r="B62" s="4" t="s">
        <v>10</v>
      </c>
      <c r="C62" s="4" t="s">
        <v>11</v>
      </c>
      <c r="D62" s="4" t="s">
        <v>10</v>
      </c>
      <c r="E62" s="4" t="s">
        <v>11</v>
      </c>
      <c r="F62" s="4" t="s">
        <v>10</v>
      </c>
      <c r="G62" s="4" t="s">
        <v>11</v>
      </c>
      <c r="H62" s="4" t="s">
        <v>10</v>
      </c>
      <c r="I62" s="4" t="s">
        <v>11</v>
      </c>
      <c r="J62" s="4" t="s">
        <v>10</v>
      </c>
      <c r="K62" s="4" t="s">
        <v>11</v>
      </c>
      <c r="L62" s="4" t="s">
        <v>10</v>
      </c>
      <c r="M62" s="4" t="s">
        <v>11</v>
      </c>
      <c r="N62" s="4" t="s">
        <v>10</v>
      </c>
      <c r="O62" s="4" t="s">
        <v>11</v>
      </c>
      <c r="P62" s="4" t="s">
        <v>10</v>
      </c>
      <c r="Q62" s="4" t="s">
        <v>11</v>
      </c>
      <c r="R62" s="4" t="s">
        <v>10</v>
      </c>
      <c r="S62" s="4" t="s">
        <v>11</v>
      </c>
      <c r="T62" s="4" t="s">
        <v>10</v>
      </c>
      <c r="U62" s="4" t="s">
        <v>11</v>
      </c>
      <c r="V62" s="4" t="s">
        <v>10</v>
      </c>
      <c r="W62" s="4" t="s">
        <v>11</v>
      </c>
      <c r="X62" s="4" t="s">
        <v>10</v>
      </c>
      <c r="Y62" s="4" t="s">
        <v>11</v>
      </c>
    </row>
    <row r="63" spans="1:25">
      <c r="A63" s="5" t="s">
        <v>18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 t="str">
        <f>SUM(D64:D79)</f>
        <v>0</v>
      </c>
      <c r="E63" s="6" t="str">
        <f>SUM(E64:E79)</f>
        <v>0</v>
      </c>
      <c r="F63" s="6" t="str">
        <f>SUM(F64:F79)</f>
        <v>0</v>
      </c>
      <c r="G63" s="6" t="str">
        <f>SUM(G64:G79)</f>
        <v>0</v>
      </c>
      <c r="H63" s="6" t="str">
        <f>SUM(H64:H79)</f>
        <v>0</v>
      </c>
      <c r="I63" s="6" t="str">
        <f>SUM(I64:I79)</f>
        <v>0</v>
      </c>
      <c r="J63" s="6" t="str">
        <f>SUM(J64:J79)</f>
        <v>0</v>
      </c>
      <c r="K63" s="6" t="str">
        <f>SUM(K64:K79)</f>
        <v>0</v>
      </c>
      <c r="L63" s="6" t="str">
        <f>SUM(L64:L79)</f>
        <v>0</v>
      </c>
      <c r="M63" s="6" t="str">
        <f>SUM(M64:M79)</f>
        <v>0</v>
      </c>
      <c r="N63" s="6" t="str">
        <f>SUM(N64:N79)</f>
        <v>0</v>
      </c>
      <c r="O63" s="6" t="str">
        <f>SUM(O64:O79)</f>
        <v>0</v>
      </c>
      <c r="P63" s="6" t="str">
        <f>SUM(P64:P79)</f>
        <v>0</v>
      </c>
      <c r="Q63" s="6" t="str">
        <f>SUM(Q64:Q79)</f>
        <v>0</v>
      </c>
      <c r="R63" s="6" t="str">
        <f>SUM(R64:R79)</f>
        <v>0</v>
      </c>
      <c r="S63" s="6" t="str">
        <f>SUM(S64:S79)</f>
        <v>0</v>
      </c>
      <c r="T63" s="6" t="str">
        <f>SUM(T64:T79)</f>
        <v>0</v>
      </c>
      <c r="U63" s="6" t="str">
        <f>SUM(U64:U79)</f>
        <v>0</v>
      </c>
      <c r="V63" s="6" t="str">
        <f>SUM(V64:V79)</f>
        <v>0</v>
      </c>
      <c r="W63" s="6" t="str">
        <f>SUM(W64:W79)</f>
        <v>0</v>
      </c>
      <c r="X63" s="6" t="str">
        <f>SUM(X64:X79)</f>
        <v>0</v>
      </c>
      <c r="Y63" s="6" t="str">
        <f>SUM(Y64:Y79)</f>
        <v>0</v>
      </c>
    </row>
    <row r="64" spans="1:25">
      <c r="A64" s="5" t="s">
        <v>42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4015600</v>
      </c>
      <c r="H64" s="6">
        <v>1</v>
      </c>
      <c r="I64" s="6">
        <v>2490980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1068300</v>
      </c>
      <c r="H65" s="6">
        <v>0</v>
      </c>
      <c r="I65" s="6">
        <v>0</v>
      </c>
      <c r="J65" s="6">
        <v>0</v>
      </c>
      <c r="K65" s="6">
        <v>0</v>
      </c>
      <c r="L65" s="6">
        <v>1</v>
      </c>
      <c r="M65" s="6">
        <v>304800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2433300</v>
      </c>
      <c r="H66" s="6">
        <v>4</v>
      </c>
      <c r="I66" s="6">
        <v>9874600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1</v>
      </c>
      <c r="S66" s="6">
        <v>1243375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24</v>
      </c>
      <c r="G67" s="6">
        <v>27363200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54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1508300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2509900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37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1015300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36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2234600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40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</v>
      </c>
      <c r="G72" s="6">
        <v>1695300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2</v>
      </c>
      <c r="G73" s="6">
        <v>3846600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3</v>
      </c>
      <c r="G74" s="6">
        <v>4663900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56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78300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50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2442900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59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</v>
      </c>
      <c r="G77" s="6">
        <v>1255300</v>
      </c>
      <c r="H77" s="6">
        <v>1</v>
      </c>
      <c r="I77" s="6">
        <v>1041560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48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1</v>
      </c>
      <c r="G78" s="6">
        <v>1433300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46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0</v>
      </c>
      <c r="G79" s="6">
        <v>0</v>
      </c>
      <c r="H79" s="6">
        <v>1</v>
      </c>
      <c r="I79" s="6">
        <v>1631275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2" spans="1:25">
      <c r="A82" s="3" t="s">
        <v>65</v>
      </c>
    </row>
    <row r="83" spans="1:25">
      <c r="A83" s="4" t="s">
        <v>28</v>
      </c>
      <c r="B83" s="4" t="s">
        <v>18</v>
      </c>
      <c r="C83" s="4"/>
      <c r="D83" s="4" t="s">
        <v>29</v>
      </c>
      <c r="E83" s="4"/>
      <c r="F83" s="4" t="s">
        <v>30</v>
      </c>
      <c r="G83" s="4"/>
      <c r="H83" s="4" t="s">
        <v>19</v>
      </c>
      <c r="I83" s="4"/>
      <c r="J83" s="4" t="s">
        <v>20</v>
      </c>
      <c r="K83" s="4"/>
      <c r="L83" s="4" t="s">
        <v>21</v>
      </c>
      <c r="M83" s="4"/>
      <c r="N83" s="4" t="s">
        <v>22</v>
      </c>
      <c r="O83" s="4"/>
      <c r="P83" s="4" t="s">
        <v>23</v>
      </c>
      <c r="Q83" s="4"/>
      <c r="R83" s="4" t="s">
        <v>24</v>
      </c>
      <c r="S83" s="4"/>
      <c r="T83" s="4" t="s">
        <v>25</v>
      </c>
      <c r="U83" s="4"/>
      <c r="V83" s="4" t="s">
        <v>26</v>
      </c>
      <c r="W83" s="4"/>
      <c r="X83" s="4" t="s">
        <v>27</v>
      </c>
      <c r="Y83" s="4"/>
    </row>
    <row r="84" spans="1:25">
      <c r="A84" s="4"/>
      <c r="B84" s="4" t="s">
        <v>10</v>
      </c>
      <c r="C84" s="4" t="s">
        <v>11</v>
      </c>
      <c r="D84" s="4" t="s">
        <v>10</v>
      </c>
      <c r="E84" s="4" t="s">
        <v>11</v>
      </c>
      <c r="F84" s="4" t="s">
        <v>10</v>
      </c>
      <c r="G84" s="4" t="s">
        <v>11</v>
      </c>
      <c r="H84" s="4" t="s">
        <v>10</v>
      </c>
      <c r="I84" s="4" t="s">
        <v>11</v>
      </c>
      <c r="J84" s="4" t="s">
        <v>10</v>
      </c>
      <c r="K84" s="4" t="s">
        <v>11</v>
      </c>
      <c r="L84" s="4" t="s">
        <v>10</v>
      </c>
      <c r="M84" s="4" t="s">
        <v>11</v>
      </c>
      <c r="N84" s="4" t="s">
        <v>10</v>
      </c>
      <c r="O84" s="4" t="s">
        <v>11</v>
      </c>
      <c r="P84" s="4" t="s">
        <v>10</v>
      </c>
      <c r="Q84" s="4" t="s">
        <v>11</v>
      </c>
      <c r="R84" s="4" t="s">
        <v>10</v>
      </c>
      <c r="S84" s="4" t="s">
        <v>11</v>
      </c>
      <c r="T84" s="4" t="s">
        <v>10</v>
      </c>
      <c r="U84" s="4" t="s">
        <v>11</v>
      </c>
      <c r="V84" s="4" t="s">
        <v>10</v>
      </c>
      <c r="W84" s="4" t="s">
        <v>11</v>
      </c>
      <c r="X84" s="4" t="s">
        <v>10</v>
      </c>
      <c r="Y84" s="4" t="s">
        <v>11</v>
      </c>
    </row>
    <row r="85" spans="1:25">
      <c r="A85" s="5" t="s">
        <v>18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 t="str">
        <f>SUM(D86:D110)</f>
        <v>0</v>
      </c>
      <c r="E85" s="6" t="str">
        <f>SUM(E86:E110)</f>
        <v>0</v>
      </c>
      <c r="F85" s="6" t="str">
        <f>SUM(F86:F110)</f>
        <v>0</v>
      </c>
      <c r="G85" s="6" t="str">
        <f>SUM(G86:G110)</f>
        <v>0</v>
      </c>
      <c r="H85" s="6" t="str">
        <f>SUM(H86:H110)</f>
        <v>0</v>
      </c>
      <c r="I85" s="6" t="str">
        <f>SUM(I86:I110)</f>
        <v>0</v>
      </c>
      <c r="J85" s="6" t="str">
        <f>SUM(J86:J110)</f>
        <v>0</v>
      </c>
      <c r="K85" s="6" t="str">
        <f>SUM(K86:K110)</f>
        <v>0</v>
      </c>
      <c r="L85" s="6" t="str">
        <f>SUM(L86:L110)</f>
        <v>0</v>
      </c>
      <c r="M85" s="6" t="str">
        <f>SUM(M86:M110)</f>
        <v>0</v>
      </c>
      <c r="N85" s="6" t="str">
        <f>SUM(N86:N110)</f>
        <v>0</v>
      </c>
      <c r="O85" s="6" t="str">
        <f>SUM(O86:O110)</f>
        <v>0</v>
      </c>
      <c r="P85" s="6" t="str">
        <f>SUM(P86:P110)</f>
        <v>0</v>
      </c>
      <c r="Q85" s="6" t="str">
        <f>SUM(Q86:Q110)</f>
        <v>0</v>
      </c>
      <c r="R85" s="6" t="str">
        <f>SUM(R86:R110)</f>
        <v>0</v>
      </c>
      <c r="S85" s="6" t="str">
        <f>SUM(S86:S110)</f>
        <v>0</v>
      </c>
      <c r="T85" s="6" t="str">
        <f>SUM(T86:T110)</f>
        <v>0</v>
      </c>
      <c r="U85" s="6" t="str">
        <f>SUM(U86:U110)</f>
        <v>0</v>
      </c>
      <c r="V85" s="6" t="str">
        <f>SUM(V86:V110)</f>
        <v>0</v>
      </c>
      <c r="W85" s="6" t="str">
        <f>SUM(W86:W110)</f>
        <v>0</v>
      </c>
      <c r="X85" s="6" t="str">
        <f>SUM(X86:X110)</f>
        <v>0</v>
      </c>
      <c r="Y85" s="6" t="str">
        <f>SUM(Y86:Y110)</f>
        <v>0</v>
      </c>
    </row>
    <row r="86" spans="1:25">
      <c r="A86" s="5" t="s">
        <v>34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6</v>
      </c>
      <c r="G86" s="6">
        <v>6174800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42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6</v>
      </c>
      <c r="G87" s="6">
        <v>14905800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1</v>
      </c>
      <c r="W87" s="6">
        <v>1775235</v>
      </c>
      <c r="X87" s="6">
        <v>0</v>
      </c>
      <c r="Y87" s="6">
        <v>0</v>
      </c>
    </row>
    <row r="88" spans="1:25">
      <c r="A88" s="5" t="s">
        <v>60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1693300</v>
      </c>
      <c r="H88" s="6">
        <v>0</v>
      </c>
      <c r="I88" s="6">
        <v>0</v>
      </c>
      <c r="J88" s="6">
        <v>0</v>
      </c>
      <c r="K88" s="6">
        <v>0</v>
      </c>
      <c r="L88" s="6">
        <v>1</v>
      </c>
      <c r="M88" s="6">
        <v>1524000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32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16</v>
      </c>
      <c r="G89" s="6">
        <v>22282800</v>
      </c>
      <c r="H89" s="6">
        <v>3</v>
      </c>
      <c r="I89" s="6">
        <v>6365575</v>
      </c>
      <c r="J89" s="6">
        <v>0</v>
      </c>
      <c r="K89" s="6">
        <v>0</v>
      </c>
      <c r="L89" s="6">
        <v>1</v>
      </c>
      <c r="M89" s="6">
        <v>1244600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56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7</v>
      </c>
      <c r="G90" s="6">
        <v>1989100</v>
      </c>
      <c r="H90" s="6">
        <v>0</v>
      </c>
      <c r="I90" s="6">
        <v>0</v>
      </c>
      <c r="J90" s="6">
        <v>0</v>
      </c>
      <c r="K90" s="6">
        <v>0</v>
      </c>
      <c r="L90" s="6">
        <v>2</v>
      </c>
      <c r="M90" s="6">
        <v>308864</v>
      </c>
      <c r="N90" s="6">
        <v>3</v>
      </c>
      <c r="O90" s="6">
        <v>3637128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1</v>
      </c>
      <c r="W90" s="6">
        <v>220686</v>
      </c>
      <c r="X90" s="6">
        <v>0</v>
      </c>
      <c r="Y90" s="6">
        <v>0</v>
      </c>
    </row>
    <row r="91" spans="1:25">
      <c r="A91" s="5" t="s">
        <v>46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10</v>
      </c>
      <c r="G91" s="6">
        <v>15397000</v>
      </c>
      <c r="H91" s="6">
        <v>1</v>
      </c>
      <c r="I91" s="6">
        <v>1631275</v>
      </c>
      <c r="J91" s="6">
        <v>0</v>
      </c>
      <c r="K91" s="6">
        <v>0</v>
      </c>
      <c r="L91" s="6">
        <v>2</v>
      </c>
      <c r="M91" s="6">
        <v>4318000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35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5</v>
      </c>
      <c r="G92" s="6">
        <v>5196500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52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3</v>
      </c>
      <c r="G93" s="6">
        <v>2259900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31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20</v>
      </c>
      <c r="G94" s="6">
        <v>23288000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</v>
      </c>
      <c r="O94" s="6">
        <v>1116500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43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3</v>
      </c>
      <c r="G95" s="6">
        <v>2734900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2</v>
      </c>
      <c r="Q95" s="6">
        <v>1938650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54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2</v>
      </c>
      <c r="G96" s="6">
        <v>2922100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37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1062800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40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5</v>
      </c>
      <c r="G98" s="6">
        <v>7869500</v>
      </c>
      <c r="H98" s="6">
        <v>1</v>
      </c>
      <c r="I98" s="6">
        <v>1767285</v>
      </c>
      <c r="J98" s="6">
        <v>0</v>
      </c>
      <c r="K98" s="6">
        <v>0</v>
      </c>
      <c r="L98" s="6">
        <v>1</v>
      </c>
      <c r="M98" s="6">
        <v>1637792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38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5</v>
      </c>
      <c r="G99" s="6">
        <v>6256500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0" spans="1:25">
      <c r="A100" s="5" t="s">
        <v>39</v>
      </c>
      <c r="B100" s="6" t="str">
        <f>SUM(D100,F100,H100,J100,L100,N100,P100,R100,T100,V100,X100)</f>
        <v>0</v>
      </c>
      <c r="C100" s="6" t="str">
        <f>SUM(E100,G100,I100,K100,M100,O100,Q100,S100,U100,W100,Y100)</f>
        <v>0</v>
      </c>
      <c r="D100" s="6">
        <v>0</v>
      </c>
      <c r="E100" s="6">
        <v>0</v>
      </c>
      <c r="F100" s="6">
        <v>4</v>
      </c>
      <c r="G100" s="6">
        <v>2693200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</row>
    <row r="101" spans="1:25">
      <c r="A101" s="5" t="s">
        <v>41</v>
      </c>
      <c r="B101" s="6" t="str">
        <f>SUM(D101,F101,H101,J101,L101,N101,P101,R101,T101,V101,X101)</f>
        <v>0</v>
      </c>
      <c r="C101" s="6" t="str">
        <f>SUM(E101,G101,I101,K101,M101,O101,Q101,S101,U101,W101,Y101)</f>
        <v>0</v>
      </c>
      <c r="D101" s="6">
        <v>0</v>
      </c>
      <c r="E101" s="6">
        <v>0</v>
      </c>
      <c r="F101" s="6">
        <v>2</v>
      </c>
      <c r="G101" s="6">
        <v>2891600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2</v>
      </c>
      <c r="O101" s="6">
        <v>1015000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</row>
    <row r="102" spans="1:25">
      <c r="A102" s="5" t="s">
        <v>36</v>
      </c>
      <c r="B102" s="6" t="str">
        <f>SUM(D102,F102,H102,J102,L102,N102,P102,R102,T102,V102,X102)</f>
        <v>0</v>
      </c>
      <c r="C102" s="6" t="str">
        <f>SUM(E102,G102,I102,K102,M102,O102,Q102,S102,U102,W102,Y102)</f>
        <v>0</v>
      </c>
      <c r="D102" s="6">
        <v>0</v>
      </c>
      <c r="E102" s="6">
        <v>0</v>
      </c>
      <c r="F102" s="6">
        <v>1</v>
      </c>
      <c r="G102" s="6">
        <v>1245300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</row>
    <row r="103" spans="1:25">
      <c r="A103" s="5" t="s">
        <v>62</v>
      </c>
      <c r="B103" s="6" t="str">
        <f>SUM(D103,F103,H103,J103,L103,N103,P103,R103,T103,V103,X103)</f>
        <v>0</v>
      </c>
      <c r="C103" s="6" t="str">
        <f>SUM(E103,G103,I103,K103,M103,O103,Q103,S103,U103,W103,Y103)</f>
        <v>0</v>
      </c>
      <c r="D103" s="6">
        <v>0</v>
      </c>
      <c r="E103" s="6">
        <v>0</v>
      </c>
      <c r="F103" s="6">
        <v>1</v>
      </c>
      <c r="G103" s="6">
        <v>1007300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</row>
    <row r="104" spans="1:25">
      <c r="A104" s="5" t="s">
        <v>50</v>
      </c>
      <c r="B104" s="6" t="str">
        <f>SUM(D104,F104,H104,J104,L104,N104,P104,R104,T104,V104,X104)</f>
        <v>0</v>
      </c>
      <c r="C104" s="6" t="str">
        <f>SUM(E104,G104,I104,K104,M104,O104,Q104,S104,U104,W104,Y104)</f>
        <v>0</v>
      </c>
      <c r="D104" s="6">
        <v>0</v>
      </c>
      <c r="E104" s="6">
        <v>0</v>
      </c>
      <c r="F104" s="6">
        <v>7</v>
      </c>
      <c r="G104" s="6">
        <v>6460100</v>
      </c>
      <c r="H104" s="6">
        <v>1</v>
      </c>
      <c r="I104" s="6">
        <v>982690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</row>
    <row r="105" spans="1:25">
      <c r="A105" s="5" t="s">
        <v>48</v>
      </c>
      <c r="B105" s="6" t="str">
        <f>SUM(D105,F105,H105,J105,L105,N105,P105,R105,T105,V105,X105)</f>
        <v>0</v>
      </c>
      <c r="C105" s="6" t="str">
        <f>SUM(E105,G105,I105,K105,M105,O105,Q105,S105,U105,W105,Y105)</f>
        <v>0</v>
      </c>
      <c r="D105" s="6">
        <v>0</v>
      </c>
      <c r="E105" s="6">
        <v>0</v>
      </c>
      <c r="F105" s="6">
        <v>1</v>
      </c>
      <c r="G105" s="6">
        <v>1481300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</row>
    <row r="106" spans="1:25">
      <c r="A106" s="5" t="s">
        <v>33</v>
      </c>
      <c r="B106" s="6" t="str">
        <f>SUM(D106,F106,H106,J106,L106,N106,P106,R106,T106,V106,X106)</f>
        <v>0</v>
      </c>
      <c r="C106" s="6" t="str">
        <f>SUM(E106,G106,I106,K106,M106,O106,Q106,S106,U106,W106,Y106)</f>
        <v>0</v>
      </c>
      <c r="D106" s="6">
        <v>0</v>
      </c>
      <c r="E106" s="6">
        <v>0</v>
      </c>
      <c r="F106" s="6">
        <v>2</v>
      </c>
      <c r="G106" s="6">
        <v>3036600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</row>
    <row r="107" spans="1:25">
      <c r="A107" s="5" t="s">
        <v>57</v>
      </c>
      <c r="B107" s="6" t="str">
        <f>SUM(D107,F107,H107,J107,L107,N107,P107,R107,T107,V107,X107)</f>
        <v>0</v>
      </c>
      <c r="C107" s="6" t="str">
        <f>SUM(E107,G107,I107,K107,M107,O107,Q107,S107,U107,W107,Y107)</f>
        <v>0</v>
      </c>
      <c r="D107" s="6">
        <v>0</v>
      </c>
      <c r="E107" s="6">
        <v>0</v>
      </c>
      <c r="F107" s="6">
        <v>1</v>
      </c>
      <c r="G107" s="6">
        <v>198300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</row>
    <row r="108" spans="1:25">
      <c r="A108" s="5" t="s">
        <v>58</v>
      </c>
      <c r="B108" s="6" t="str">
        <f>SUM(D108,F108,H108,J108,L108,N108,P108,R108,T108,V108,X108)</f>
        <v>0</v>
      </c>
      <c r="C108" s="6" t="str">
        <f>SUM(E108,G108,I108,K108,M108,O108,Q108,S108,U108,W108,Y108)</f>
        <v>0</v>
      </c>
      <c r="D108" s="6">
        <v>0</v>
      </c>
      <c r="E108" s="6">
        <v>0</v>
      </c>
      <c r="F108" s="6">
        <v>2</v>
      </c>
      <c r="G108" s="6">
        <v>3058600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</row>
    <row r="109" spans="1:25">
      <c r="A109" s="5" t="s">
        <v>51</v>
      </c>
      <c r="B109" s="6" t="str">
        <f>SUM(D109,F109,H109,J109,L109,N109,P109,R109,T109,V109,X109)</f>
        <v>0</v>
      </c>
      <c r="C109" s="6" t="str">
        <f>SUM(E109,G109,I109,K109,M109,O109,Q109,S109,U109,W109,Y109)</f>
        <v>0</v>
      </c>
      <c r="D109" s="6">
        <v>0</v>
      </c>
      <c r="E109" s="6">
        <v>0</v>
      </c>
      <c r="F109" s="6">
        <v>1</v>
      </c>
      <c r="G109" s="6">
        <v>958300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</row>
    <row r="110" spans="1:25">
      <c r="A110" s="5" t="s">
        <v>44</v>
      </c>
      <c r="B110" s="6" t="str">
        <f>SUM(D110,F110,H110,J110,L110,N110,P110,R110,T110,V110,X110)</f>
        <v>0</v>
      </c>
      <c r="C110" s="6" t="str">
        <f>SUM(E110,G110,I110,K110,M110,O110,Q110,S110,U110,W110,Y110)</f>
        <v>0</v>
      </c>
      <c r="D110" s="6">
        <v>0</v>
      </c>
      <c r="E110" s="6">
        <v>0</v>
      </c>
      <c r="F110" s="6">
        <v>3</v>
      </c>
      <c r="G110" s="6">
        <v>5384900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</row>
    <row r="113" spans="1:25">
      <c r="A113" s="3" t="s">
        <v>66</v>
      </c>
    </row>
    <row r="114" spans="1:25">
      <c r="A114" s="4" t="s">
        <v>67</v>
      </c>
      <c r="B114" s="10" t="s">
        <v>10</v>
      </c>
      <c r="C114" s="10" t="s">
        <v>11</v>
      </c>
      <c r="D114" s="11" t="s">
        <v>68</v>
      </c>
    </row>
    <row r="115" spans="1:25">
      <c r="A115" s="5" t="s">
        <v>69</v>
      </c>
      <c r="B115" s="6">
        <v>5</v>
      </c>
      <c r="C115" s="6">
        <v>12365580</v>
      </c>
      <c r="D115" s="9" t="str">
        <f>ROUND((B115/B8),4)</f>
        <v>0</v>
      </c>
    </row>
    <row r="116" spans="1:25">
      <c r="A116" s="5" t="s">
        <v>70</v>
      </c>
      <c r="B116" s="6">
        <v>10</v>
      </c>
      <c r="C116" s="6">
        <v>13759500</v>
      </c>
      <c r="D116" s="9" t="str">
        <f>ROUND((B116/B8),4)</f>
        <v>0</v>
      </c>
    </row>
    <row r="117" spans="1:25">
      <c r="A117" s="5" t="s">
        <v>71</v>
      </c>
      <c r="B117" s="6">
        <v>6</v>
      </c>
      <c r="C117" s="6">
        <v>8764875</v>
      </c>
      <c r="D117" s="9" t="str">
        <f>ROUND((B117/B8),4)</f>
        <v>0</v>
      </c>
    </row>
    <row r="118" spans="1:25">
      <c r="A118" s="5" t="s">
        <v>72</v>
      </c>
      <c r="B118" s="6">
        <v>6</v>
      </c>
      <c r="C118" s="6">
        <v>6441800</v>
      </c>
      <c r="D118" s="9" t="str">
        <f>ROUND((B118/B8),4)</f>
        <v>0</v>
      </c>
    </row>
    <row r="119" spans="1:25">
      <c r="A119" s="5" t="s">
        <v>73</v>
      </c>
      <c r="B119" s="6">
        <v>19</v>
      </c>
      <c r="C119" s="6">
        <v>21696700</v>
      </c>
      <c r="D119" s="9" t="str">
        <f>ROUND((B119/B8),4)</f>
        <v>0</v>
      </c>
    </row>
    <row r="120" spans="1:25">
      <c r="A120" s="5" t="s">
        <v>74</v>
      </c>
      <c r="B120" s="6">
        <v>3</v>
      </c>
      <c r="C120" s="6">
        <v>3323900</v>
      </c>
      <c r="D120" s="9" t="str">
        <f>ROUND((B120/B8),4)</f>
        <v>0</v>
      </c>
    </row>
    <row r="121" spans="1:25">
      <c r="A121" s="5" t="s">
        <v>75</v>
      </c>
      <c r="B121" s="6">
        <v>1</v>
      </c>
      <c r="C121" s="6">
        <v>1533300</v>
      </c>
      <c r="D121" s="9" t="str">
        <f>ROUND((B121/B8),4)</f>
        <v>0</v>
      </c>
    </row>
    <row r="122" spans="1:25">
      <c r="A122" s="5" t="s">
        <v>76</v>
      </c>
      <c r="B122" s="6">
        <v>1</v>
      </c>
      <c r="C122" s="6">
        <v>78300</v>
      </c>
      <c r="D122" s="9" t="str">
        <f>ROUND((B122/B8),4)</f>
        <v>0</v>
      </c>
    </row>
    <row r="123" spans="1:25">
      <c r="A123" s="5" t="s">
        <v>77</v>
      </c>
      <c r="B123" s="6">
        <v>1</v>
      </c>
      <c r="C123" s="6">
        <v>1287300</v>
      </c>
      <c r="D123" s="9" t="str">
        <f>ROUND((B123/B8),4)</f>
        <v>0</v>
      </c>
    </row>
    <row r="124" spans="1:25">
      <c r="A124" s="5" t="s">
        <v>78</v>
      </c>
      <c r="B124" s="6">
        <v>1</v>
      </c>
      <c r="C124" s="6">
        <v>1433300</v>
      </c>
      <c r="D124" s="9" t="str">
        <f>ROUND((B124/B8),4)</f>
        <v>0</v>
      </c>
    </row>
    <row r="125" spans="1:25">
      <c r="A125" s="5" t="s">
        <v>79</v>
      </c>
      <c r="B125" s="6">
        <v>1</v>
      </c>
      <c r="C125" s="6">
        <v>1631275</v>
      </c>
      <c r="D125" s="9" t="str">
        <f>ROUND((B125/B8),4)</f>
        <v>0</v>
      </c>
    </row>
    <row r="126" spans="1:25">
      <c r="A126" s="5" t="s">
        <v>80</v>
      </c>
      <c r="B126" s="6">
        <v>1</v>
      </c>
      <c r="C126" s="6">
        <v>1041560</v>
      </c>
      <c r="D126" s="9" t="str">
        <f>ROUND((B126/B8),4)</f>
        <v>0</v>
      </c>
    </row>
    <row r="127" spans="1:25">
      <c r="A127" s="5" t="s">
        <v>81</v>
      </c>
      <c r="B127" s="6">
        <v>1</v>
      </c>
      <c r="C127" s="6">
        <v>793300</v>
      </c>
      <c r="D127" s="9" t="str">
        <f>ROUND((B127/B8),4)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61:A62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T83:U83"/>
    <mergeCell ref="V83:W83"/>
    <mergeCell ref="X83:Y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2023-05-09T06:00:02+07:00</dcterms:created>
  <dcterms:modified xsi:type="dcterms:W3CDTF">2023-05-09T06:00:02+07:00</dcterms:modified>
  <dc:title>Untitled Spreadsheet</dc:title>
  <dc:description/>
  <dc:subject/>
  <cp:keywords/>
  <cp:category/>
</cp:coreProperties>
</file>