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<sst xmlns="http://schemas.openxmlformats.org/spreadsheetml/2006/main" uniqueCount="55">
  <si>
    <t>SCHOOL PORTAL REPORT</t>
  </si>
  <si>
    <t>Request data: Export data of D-1, 2023-11-15 00:00:00 ~ 2023-11-15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</si>
  <si>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</si>
  <si>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</si>
  <si>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</si>
  <si>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</si>
  <si>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</si>
  <si>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</si>
  <si>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</si>
  <si>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</si>
  <si>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</si>
  <si>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</si>
  <si>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</si>
  <si>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</si>
  <si>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</si>
  <si>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</si>
  <si>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</si>
  <si>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</si>
  <si>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</si>
  <si>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</si>
  <si>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</si>
  <si>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</si>
  <si>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</si>
  <si>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</si>
  <si>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</si>
  <si>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</si>
  <si>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</si>
  <si>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</si>
  <si>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</si>
  <si>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</si>
  <si>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</si>
  <si>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COWAYVINA</t>
  </si>
  <si>
    <t>NGUYENHIEN</t>
  </si>
  <si>
    <t>HAHUYGIAP</t>
  </si>
  <si>
    <t>THCSTTHANH</t>
  </si>
  <si>
    <t>THLONGBINH</t>
  </si>
  <si>
    <t>MAMNON15TB</t>
  </si>
  <si>
    <t>TRUONGMN13</t>
  </si>
  <si>
    <t>THPHUHUU</t>
  </si>
  <si>
    <t>THCSTANPHU</t>
  </si>
  <si>
    <t>MNHONGYEN1</t>
  </si>
  <si>
    <t>THLINHDONG</t>
  </si>
  <si>
    <t>THCSPHUHUU</t>
  </si>
  <si>
    <t>MAMNON10TB</t>
  </si>
  <si>
    <t>THCSLTRUONG</t>
  </si>
  <si>
    <t>Cancel Transaction</t>
  </si>
  <si>
    <t>Sort by error code</t>
  </si>
  <si>
    <t>Error Code</t>
  </si>
  <si>
    <t>Rate (%)</t>
  </si>
  <si>
    <t>PG_ER42-OTP time out (nếu bạn bị trừ tiền thì sẽ được hoàn lại)</t>
  </si>
  <si>
    <t>PG_ER16-OTP không đúng</t>
  </si>
  <si>
    <t>PG_ER21-Thẻ chưa được đăng ký dịch vụ thanh toán trực tuyến. Quý khách vui lòng thực hiện đăng ký dịch vụ tại website/ ứng dụng ngân hàng theo Hướng dẫn hoặc liên hệ ngân hàng để được hỗ trợ.</t>
  </si>
  <si>
    <t>PG_ER30-Giao dịch thất bại - Không thể xác thực được khách hàng</t>
  </si>
  <si>
    <t>PG_ER25-Giao dịch bị từ chối bởi chính sách của Ngân hàng (Nếu khách hàng bị trừ tiền thì sẽ được hoàn lại). Vui lòng thử lại sau hoặc sử dụng thẻ khác</t>
  </si>
  <si>
    <t>PG_ER2-Thông tin thẻ không đúng,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</si>
</sst>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0"/>
  <sheetViews>
    <sheetView tabSelected="1" workbookViewId="0" showGridLines="true" showRowColHeaders="1">
      <selection activeCell="D74" sqref="D74"/>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346</v>
      </c>
      <c r="C7" s="6">
        <v>709811423</v>
      </c>
      <c r="E7" s="5" t="s">
        <v>15</v>
      </c>
      <c r="F7" s="6">
        <v>264</v>
      </c>
      <c r="G7" s="6">
        <v>559684610</v>
      </c>
      <c r="H7" s="9" t="str">
        <f>ROUND((F7/L7),4)</f>
        <v>0</v>
      </c>
      <c r="I7" s="6">
        <v>0</v>
      </c>
      <c r="J7" s="6">
        <v>0</v>
      </c>
      <c r="K7" s="9" t="str">
        <f>ROUND((I7/L7),4)</f>
        <v>0</v>
      </c>
      <c r="L7" s="6" t="str">
        <f>SUM(F7,I7)</f>
        <v>0</v>
      </c>
      <c r="M7" s="6" t="str">
        <f>SUM(G7,J7)</f>
        <v>0</v>
      </c>
    </row>
    <row r="8" spans="1:25">
      <c r="A8" s="5" t="s">
        <v>16</v>
      </c>
      <c r="B8" s="6">
        <v>17</v>
      </c>
      <c r="C8" s="6">
        <v>28649708</v>
      </c>
      <c r="E8" s="5" t="s">
        <v>17</v>
      </c>
      <c r="F8" s="6">
        <v>57</v>
      </c>
      <c r="G8" s="6">
        <v>91467400</v>
      </c>
      <c r="H8" s="9" t="str">
        <f>ROUND((F8/L8),4)</f>
        <v>0</v>
      </c>
      <c r="I8" s="6">
        <v>14</v>
      </c>
      <c r="J8" s="6">
        <v>22383400</v>
      </c>
      <c r="K8" s="9" t="str">
        <f>ROUND((I8/L8),4)</f>
        <v>0</v>
      </c>
      <c r="L8" s="6" t="str">
        <f>SUM(F8,I8)</f>
        <v>0</v>
      </c>
      <c r="M8" s="6" t="str">
        <f>SUM(G8,J8)</f>
        <v>0</v>
      </c>
    </row>
    <row r="9" spans="1:25">
      <c r="A9" s="5" t="s">
        <v>18</v>
      </c>
      <c r="B9" s="6" t="str">
        <f>SUM(B7,B8)</f>
        <v>0</v>
      </c>
      <c r="C9" s="6" t="str">
        <f>SUM(C7,C8)</f>
        <v>0</v>
      </c>
      <c r="E9" s="5" t="s">
        <v>19</v>
      </c>
      <c r="F9" s="6">
        <v>10</v>
      </c>
      <c r="G9" s="6">
        <v>20230076</v>
      </c>
      <c r="H9" s="9" t="str">
        <f>ROUND((F9/L9),4)</f>
        <v>0</v>
      </c>
      <c r="I9" s="6">
        <v>3</v>
      </c>
      <c r="J9" s="6">
        <v>6266308</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3</v>
      </c>
      <c r="G11" s="6">
        <v>7986978</v>
      </c>
      <c r="H11" s="9" t="str">
        <f>ROUND((F11/L11),4)</f>
        <v>0</v>
      </c>
      <c r="I11" s="6">
        <v>0</v>
      </c>
      <c r="J11" s="6">
        <v>0</v>
      </c>
      <c r="K11" s="9" t="str">
        <f>ROUND((I11/L11),4)</f>
        <v>0</v>
      </c>
      <c r="L11" s="6" t="str">
        <f>SUM(F11,I11)</f>
        <v>0</v>
      </c>
      <c r="M11" s="6" t="str">
        <f>SUM(G11,J11)</f>
        <v>0</v>
      </c>
    </row>
    <row r="12" spans="1:25">
      <c r="E12" s="5" t="s">
        <v>22</v>
      </c>
      <c r="F12" s="6">
        <v>6</v>
      </c>
      <c r="G12" s="6">
        <v>14938770</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1</v>
      </c>
      <c r="G14" s="6">
        <v>2659706</v>
      </c>
      <c r="H14" s="9" t="str">
        <f>ROUND((F14/L14),4)</f>
        <v>0</v>
      </c>
      <c r="I14" s="6">
        <v>0</v>
      </c>
      <c r="J14" s="6">
        <v>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5</v>
      </c>
      <c r="G16" s="6">
        <v>12843883</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SUM(D24:D37)</f>
        <v>0</v>
      </c>
      <c r="E23" s="6" t="str">
        <f>SUM(E24:E37)</f>
        <v>0</v>
      </c>
      <c r="F23" s="6" t="str">
        <f>SUM(F24:F37)</f>
        <v>0</v>
      </c>
      <c r="G23" s="6" t="str">
        <f>SUM(G24:G37)</f>
        <v>0</v>
      </c>
      <c r="H23" s="6" t="str">
        <f>SUM(H24:H37)</f>
        <v>0</v>
      </c>
      <c r="I23" s="6" t="str">
        <f>SUM(I24:I37)</f>
        <v>0</v>
      </c>
      <c r="J23" s="6" t="str">
        <f>SUM(J24:J37)</f>
        <v>0</v>
      </c>
      <c r="K23" s="6" t="str">
        <f>SUM(K24:K37)</f>
        <v>0</v>
      </c>
      <c r="L23" s="6" t="str">
        <f>SUM(L24:L37)</f>
        <v>0</v>
      </c>
      <c r="M23" s="6" t="str">
        <f>SUM(M24:M37)</f>
        <v>0</v>
      </c>
      <c r="N23" s="6" t="str">
        <f>SUM(N24:N37)</f>
        <v>0</v>
      </c>
      <c r="O23" s="6" t="str">
        <f>SUM(O24:O37)</f>
        <v>0</v>
      </c>
      <c r="P23" s="6" t="str">
        <f>SUM(P24:P37)</f>
        <v>0</v>
      </c>
      <c r="Q23" s="6" t="str">
        <f>SUM(Q24:Q37)</f>
        <v>0</v>
      </c>
      <c r="R23" s="6" t="str">
        <f>SUM(R24:R37)</f>
        <v>0</v>
      </c>
      <c r="S23" s="6" t="str">
        <f>SUM(S24:S37)</f>
        <v>0</v>
      </c>
      <c r="T23" s="6" t="str">
        <f>SUM(T24:T37)</f>
        <v>0</v>
      </c>
      <c r="U23" s="6" t="str">
        <f>SUM(U24:U37)</f>
        <v>0</v>
      </c>
      <c r="V23" s="6" t="str">
        <f>SUM(V24:V37)</f>
        <v>0</v>
      </c>
      <c r="W23" s="6" t="str">
        <f>SUM(W24:W37)</f>
        <v>0</v>
      </c>
      <c r="X23" s="6" t="str">
        <f>SUM(X24:X37)</f>
        <v>0</v>
      </c>
      <c r="Y23" s="6" t="str">
        <f>SUM(Y24:Y37)</f>
        <v>0</v>
      </c>
    </row>
    <row r="24" spans="1:25">
      <c r="A24" s="5" t="s">
        <v>31</v>
      </c>
      <c r="B24" s="6" t="str">
        <f>SUM(D24,F24,H24,J24,L24,N24,P24,R24,T24,V24,X24)</f>
        <v>0</v>
      </c>
      <c r="C24" s="6" t="str">
        <f>SUM(E24,G24,I24,K24,M24,O24,Q24,S24,U24,W24,Y24)</f>
        <v>0</v>
      </c>
      <c r="D24" s="6">
        <v>5</v>
      </c>
      <c r="E24" s="6">
        <v>4858710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130</v>
      </c>
      <c r="E25" s="6">
        <v>326617600</v>
      </c>
      <c r="F25" s="6">
        <v>0</v>
      </c>
      <c r="G25" s="6">
        <v>0</v>
      </c>
      <c r="H25" s="6">
        <v>3</v>
      </c>
      <c r="I25" s="6">
        <v>6890127</v>
      </c>
      <c r="J25" s="6">
        <v>0</v>
      </c>
      <c r="K25" s="6">
        <v>0</v>
      </c>
      <c r="L25" s="6">
        <v>3</v>
      </c>
      <c r="M25" s="6">
        <v>7986978</v>
      </c>
      <c r="N25" s="6">
        <v>5</v>
      </c>
      <c r="O25" s="6">
        <v>13173685</v>
      </c>
      <c r="P25" s="6">
        <v>0</v>
      </c>
      <c r="Q25" s="6">
        <v>0</v>
      </c>
      <c r="R25" s="6">
        <v>1</v>
      </c>
      <c r="S25" s="6">
        <v>2659706</v>
      </c>
      <c r="T25" s="6">
        <v>0</v>
      </c>
      <c r="U25" s="6">
        <v>0</v>
      </c>
      <c r="V25" s="6">
        <v>1</v>
      </c>
      <c r="W25" s="6">
        <v>2254721</v>
      </c>
      <c r="X25" s="6">
        <v>0</v>
      </c>
      <c r="Y25" s="6">
        <v>0</v>
      </c>
    </row>
    <row r="26" spans="1:25">
      <c r="A26" s="5" t="s">
        <v>33</v>
      </c>
      <c r="B26" s="6" t="str">
        <f>SUM(D26,F26,H26,J26,L26,N26,P26,R26,T26,V26,X26)</f>
        <v>0</v>
      </c>
      <c r="C26" s="6" t="str">
        <f>SUM(E26,G26,I26,K26,M26,O26,Q26,S26,U26,W26,Y26)</f>
        <v>0</v>
      </c>
      <c r="D26" s="6">
        <v>13</v>
      </c>
      <c r="E26" s="6">
        <v>18509900</v>
      </c>
      <c r="F26" s="6">
        <v>4</v>
      </c>
      <c r="G26" s="6">
        <v>7633200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8</v>
      </c>
      <c r="E27" s="6">
        <v>13611600</v>
      </c>
      <c r="F27" s="6">
        <v>8</v>
      </c>
      <c r="G27" s="6">
        <v>17246800</v>
      </c>
      <c r="H27" s="6">
        <v>4</v>
      </c>
      <c r="I27" s="6">
        <v>7315988</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39</v>
      </c>
      <c r="E28" s="6">
        <v>65685700</v>
      </c>
      <c r="F28" s="6">
        <v>14</v>
      </c>
      <c r="G28" s="6">
        <v>19820600</v>
      </c>
      <c r="H28" s="6">
        <v>1</v>
      </c>
      <c r="I28" s="6">
        <v>1321126</v>
      </c>
      <c r="J28" s="6">
        <v>0</v>
      </c>
      <c r="K28" s="6">
        <v>0</v>
      </c>
      <c r="L28" s="6">
        <v>0</v>
      </c>
      <c r="M28" s="6">
        <v>0</v>
      </c>
      <c r="N28" s="6">
        <v>0</v>
      </c>
      <c r="O28" s="6">
        <v>0</v>
      </c>
      <c r="P28" s="6">
        <v>0</v>
      </c>
      <c r="Q28" s="6">
        <v>0</v>
      </c>
      <c r="R28" s="6">
        <v>0</v>
      </c>
      <c r="S28" s="6">
        <v>0</v>
      </c>
      <c r="T28" s="6">
        <v>0</v>
      </c>
      <c r="U28" s="6">
        <v>0</v>
      </c>
      <c r="V28" s="6">
        <v>2</v>
      </c>
      <c r="W28" s="6">
        <v>6600212</v>
      </c>
      <c r="X28" s="6">
        <v>0</v>
      </c>
      <c r="Y28" s="6">
        <v>0</v>
      </c>
    </row>
    <row r="29" spans="1:25">
      <c r="A29" s="5" t="s">
        <v>36</v>
      </c>
      <c r="B29" s="6" t="str">
        <f>SUM(D29,F29,H29,J29,L29,N29,P29,R29,T29,V29,X29)</f>
        <v>0</v>
      </c>
      <c r="C29" s="6" t="str">
        <f>SUM(E29,G29,I29,K29,M29,O29,Q29,S29,U29,W29,Y29)</f>
        <v>0</v>
      </c>
      <c r="D29" s="6">
        <v>9</v>
      </c>
      <c r="E29" s="6">
        <v>14938700</v>
      </c>
      <c r="F29" s="6">
        <v>7</v>
      </c>
      <c r="G29" s="6">
        <v>12210100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32</v>
      </c>
      <c r="E30" s="6">
        <v>58602600</v>
      </c>
      <c r="F30" s="6">
        <v>12</v>
      </c>
      <c r="G30" s="6">
        <v>21516600</v>
      </c>
      <c r="H30" s="6">
        <v>1</v>
      </c>
      <c r="I30" s="6">
        <v>2097160</v>
      </c>
      <c r="J30" s="6">
        <v>0</v>
      </c>
      <c r="K30" s="6">
        <v>0</v>
      </c>
      <c r="L30" s="6">
        <v>0</v>
      </c>
      <c r="M30" s="6">
        <v>0</v>
      </c>
      <c r="N30" s="6">
        <v>1</v>
      </c>
      <c r="O30" s="6">
        <v>1765085</v>
      </c>
      <c r="P30" s="6">
        <v>0</v>
      </c>
      <c r="Q30" s="6">
        <v>0</v>
      </c>
      <c r="R30" s="6">
        <v>0</v>
      </c>
      <c r="S30" s="6">
        <v>0</v>
      </c>
      <c r="T30" s="6">
        <v>0</v>
      </c>
      <c r="U30" s="6">
        <v>0</v>
      </c>
      <c r="V30" s="6">
        <v>2</v>
      </c>
      <c r="W30" s="6">
        <v>3988950</v>
      </c>
      <c r="X30" s="6">
        <v>0</v>
      </c>
      <c r="Y30" s="6">
        <v>0</v>
      </c>
    </row>
    <row r="31" spans="1:25">
      <c r="A31" s="5" t="s">
        <v>38</v>
      </c>
      <c r="B31" s="6" t="str">
        <f>SUM(D31,F31,H31,J31,L31,N31,P31,R31,T31,V31,X31)</f>
        <v>0</v>
      </c>
      <c r="C31" s="6" t="str">
        <f>SUM(E31,G31,I31,K31,M31,O31,Q31,S31,U31,W31,Y31)</f>
        <v>0</v>
      </c>
      <c r="D31" s="6">
        <v>7</v>
      </c>
      <c r="E31" s="6">
        <v>8494100</v>
      </c>
      <c r="F31" s="6">
        <v>6</v>
      </c>
      <c r="G31" s="6">
        <v>4717300</v>
      </c>
      <c r="H31" s="6">
        <v>1</v>
      </c>
      <c r="I31" s="6">
        <v>2605675</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4</v>
      </c>
      <c r="E32" s="6">
        <v>5007200</v>
      </c>
      <c r="F32" s="6">
        <v>1</v>
      </c>
      <c r="G32" s="6">
        <v>548300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7</v>
      </c>
      <c r="E33" s="6">
        <v>25060100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1</v>
      </c>
      <c r="E34" s="6">
        <v>1615300</v>
      </c>
      <c r="F34" s="6">
        <v>1</v>
      </c>
      <c r="G34" s="6">
        <v>1602300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3</v>
      </c>
      <c r="E35" s="6">
        <v>9535300</v>
      </c>
      <c r="F35" s="6">
        <v>1</v>
      </c>
      <c r="G35" s="6">
        <v>2384300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2</v>
      </c>
      <c r="E36" s="6">
        <v>4194600</v>
      </c>
      <c r="F36" s="6">
        <v>2</v>
      </c>
      <c r="G36" s="6">
        <v>2964600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4</v>
      </c>
      <c r="E37" s="6">
        <v>2953200</v>
      </c>
      <c r="F37" s="6">
        <v>1</v>
      </c>
      <c r="G37" s="6">
        <v>823300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row>
    <row r="40" spans="1:25">
      <c r="A40" s="3" t="s">
        <v>4</v>
      </c>
    </row>
    <row r="41" spans="1:25">
      <c r="A41" s="4" t="s">
        <v>28</v>
      </c>
      <c r="B41" s="4" t="s">
        <v>18</v>
      </c>
      <c r="C41" s="4"/>
      <c r="D41" s="4" t="s">
        <v>29</v>
      </c>
      <c r="E41" s="4"/>
      <c r="F41" s="4" t="s">
        <v>30</v>
      </c>
      <c r="G41" s="4"/>
      <c r="H41" s="4" t="s">
        <v>19</v>
      </c>
      <c r="I41" s="4"/>
      <c r="J41" s="4" t="s">
        <v>20</v>
      </c>
      <c r="K41" s="4"/>
      <c r="L41" s="4" t="s">
        <v>21</v>
      </c>
      <c r="M41" s="4"/>
      <c r="N41" s="4" t="s">
        <v>22</v>
      </c>
      <c r="O41" s="4"/>
      <c r="P41" s="4" t="s">
        <v>23</v>
      </c>
      <c r="Q41" s="4"/>
      <c r="R41" s="4" t="s">
        <v>24</v>
      </c>
      <c r="S41" s="4"/>
      <c r="T41" s="4" t="s">
        <v>25</v>
      </c>
      <c r="U41" s="4"/>
      <c r="V41" s="4" t="s">
        <v>26</v>
      </c>
      <c r="W41" s="4"/>
      <c r="X41" s="4" t="s">
        <v>27</v>
      </c>
      <c r="Y41" s="4"/>
    </row>
    <row r="42" spans="1:25">
      <c r="A42" s="4"/>
      <c r="B42" s="4" t="s">
        <v>10</v>
      </c>
      <c r="C42" s="4" t="s">
        <v>11</v>
      </c>
      <c r="D42" s="4" t="s">
        <v>10</v>
      </c>
      <c r="E42" s="4" t="s">
        <v>11</v>
      </c>
      <c r="F42" s="4" t="s">
        <v>10</v>
      </c>
      <c r="G42" s="4" t="s">
        <v>11</v>
      </c>
      <c r="H42" s="4" t="s">
        <v>10</v>
      </c>
      <c r="I42" s="4" t="s">
        <v>11</v>
      </c>
      <c r="J42" s="4" t="s">
        <v>10</v>
      </c>
      <c r="K42" s="4" t="s">
        <v>11</v>
      </c>
      <c r="L42" s="4" t="s">
        <v>10</v>
      </c>
      <c r="M42" s="4" t="s">
        <v>11</v>
      </c>
      <c r="N42" s="4" t="s">
        <v>10</v>
      </c>
      <c r="O42" s="4" t="s">
        <v>11</v>
      </c>
      <c r="P42" s="4" t="s">
        <v>10</v>
      </c>
      <c r="Q42" s="4" t="s">
        <v>11</v>
      </c>
      <c r="R42" s="4" t="s">
        <v>10</v>
      </c>
      <c r="S42" s="4" t="s">
        <v>11</v>
      </c>
      <c r="T42" s="4" t="s">
        <v>10</v>
      </c>
      <c r="U42" s="4" t="s">
        <v>11</v>
      </c>
      <c r="V42" s="4" t="s">
        <v>10</v>
      </c>
      <c r="W42" s="4" t="s">
        <v>11</v>
      </c>
      <c r="X42" s="4" t="s">
        <v>10</v>
      </c>
      <c r="Y42" s="4" t="s">
        <v>11</v>
      </c>
    </row>
    <row r="43" spans="1:25">
      <c r="A43" s="5" t="s">
        <v>18</v>
      </c>
      <c r="B43" s="6" t="str">
        <f>SUM(D43,F43,H43,J43,L43,N43,P43,R43,T43,V43,X43)</f>
        <v>0</v>
      </c>
      <c r="C43" s="6" t="str">
        <f>SUM(E43,G43,I43,K43,M43,O43,Q43,S43,U43,W43,Y43)</f>
        <v>0</v>
      </c>
      <c r="D43" s="6" t="str">
        <f>SUM(D44:D50)</f>
        <v>0</v>
      </c>
      <c r="E43" s="6" t="str">
        <f>SUM(E44:E50)</f>
        <v>0</v>
      </c>
      <c r="F43" s="6" t="str">
        <f>SUM(F44:F50)</f>
        <v>0</v>
      </c>
      <c r="G43" s="6" t="str">
        <f>SUM(G44:G50)</f>
        <v>0</v>
      </c>
      <c r="H43" s="6" t="str">
        <f>SUM(H44:H50)</f>
        <v>0</v>
      </c>
      <c r="I43" s="6" t="str">
        <f>SUM(I44:I50)</f>
        <v>0</v>
      </c>
      <c r="J43" s="6" t="str">
        <f>SUM(J44:J50)</f>
        <v>0</v>
      </c>
      <c r="K43" s="6" t="str">
        <f>SUM(K44:K50)</f>
        <v>0</v>
      </c>
      <c r="L43" s="6" t="str">
        <f>SUM(L44:L50)</f>
        <v>0</v>
      </c>
      <c r="M43" s="6" t="str">
        <f>SUM(M44:M50)</f>
        <v>0</v>
      </c>
      <c r="N43" s="6" t="str">
        <f>SUM(N44:N50)</f>
        <v>0</v>
      </c>
      <c r="O43" s="6" t="str">
        <f>SUM(O44:O50)</f>
        <v>0</v>
      </c>
      <c r="P43" s="6" t="str">
        <f>SUM(P44:P50)</f>
        <v>0</v>
      </c>
      <c r="Q43" s="6" t="str">
        <f>SUM(Q44:Q50)</f>
        <v>0</v>
      </c>
      <c r="R43" s="6" t="str">
        <f>SUM(R44:R50)</f>
        <v>0</v>
      </c>
      <c r="S43" s="6" t="str">
        <f>SUM(S44:S50)</f>
        <v>0</v>
      </c>
      <c r="T43" s="6" t="str">
        <f>SUM(T44:T50)</f>
        <v>0</v>
      </c>
      <c r="U43" s="6" t="str">
        <f>SUM(U44:U50)</f>
        <v>0</v>
      </c>
      <c r="V43" s="6" t="str">
        <f>SUM(V44:V50)</f>
        <v>0</v>
      </c>
      <c r="W43" s="6" t="str">
        <f>SUM(W44:W50)</f>
        <v>0</v>
      </c>
      <c r="X43" s="6" t="str">
        <f>SUM(X44:X50)</f>
        <v>0</v>
      </c>
      <c r="Y43" s="6" t="str">
        <f>SUM(Y44:Y50)</f>
        <v>0</v>
      </c>
    </row>
    <row r="44" spans="1:25">
      <c r="A44" s="5" t="s">
        <v>33</v>
      </c>
      <c r="B44" s="6" t="str">
        <f>SUM(D44,F44,H44,J44,L44,N44,P44,R44,T44,V44,X44)</f>
        <v>0</v>
      </c>
      <c r="C44" s="6" t="str">
        <f>SUM(E44,G44,I44,K44,M44,O44,Q44,S44,U44,W44,Y44)</f>
        <v>0</v>
      </c>
      <c r="D44" s="6">
        <v>0</v>
      </c>
      <c r="E44" s="6">
        <v>0</v>
      </c>
      <c r="F44" s="6">
        <v>4</v>
      </c>
      <c r="G44" s="6">
        <v>8379200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38</v>
      </c>
      <c r="B45" s="6" t="str">
        <f>SUM(D45,F45,H45,J45,L45,N45,P45,R45,T45,V45,X45)</f>
        <v>0</v>
      </c>
      <c r="C45" s="6" t="str">
        <f>SUM(E45,G45,I45,K45,M45,O45,Q45,S45,U45,W45,Y45)</f>
        <v>0</v>
      </c>
      <c r="D45" s="6">
        <v>0</v>
      </c>
      <c r="E45" s="6">
        <v>0</v>
      </c>
      <c r="F45" s="6">
        <v>2</v>
      </c>
      <c r="G45" s="6">
        <v>1656600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39</v>
      </c>
      <c r="B46" s="6" t="str">
        <f>SUM(D46,F46,H46,J46,L46,N46,P46,R46,T46,V46,X46)</f>
        <v>0</v>
      </c>
      <c r="C46" s="6" t="str">
        <f>SUM(E46,G46,I46,K46,M46,O46,Q46,S46,U46,W46,Y46)</f>
        <v>0</v>
      </c>
      <c r="D46" s="6">
        <v>0</v>
      </c>
      <c r="E46" s="6">
        <v>0</v>
      </c>
      <c r="F46" s="6">
        <v>1</v>
      </c>
      <c r="G46" s="6">
        <v>548300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35</v>
      </c>
      <c r="B47" s="6" t="str">
        <f>SUM(D47,F47,H47,J47,L47,N47,P47,R47,T47,V47,X47)</f>
        <v>0</v>
      </c>
      <c r="C47" s="6" t="str">
        <f>SUM(E47,G47,I47,K47,M47,O47,Q47,S47,U47,W47,Y47)</f>
        <v>0</v>
      </c>
      <c r="D47" s="6">
        <v>0</v>
      </c>
      <c r="E47" s="6">
        <v>0</v>
      </c>
      <c r="F47" s="6">
        <v>4</v>
      </c>
      <c r="G47" s="6">
        <v>6871600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34</v>
      </c>
      <c r="B48" s="6" t="str">
        <f>SUM(D48,F48,H48,J48,L48,N48,P48,R48,T48,V48,X48)</f>
        <v>0</v>
      </c>
      <c r="C48" s="6" t="str">
        <f>SUM(E48,G48,I48,K48,M48,O48,Q48,S48,U48,W48,Y48)</f>
        <v>0</v>
      </c>
      <c r="D48" s="6">
        <v>0</v>
      </c>
      <c r="E48" s="6">
        <v>0</v>
      </c>
      <c r="F48" s="6">
        <v>2</v>
      </c>
      <c r="G48" s="6">
        <v>3027400</v>
      </c>
      <c r="H48" s="6">
        <v>1</v>
      </c>
      <c r="I48" s="6">
        <v>1347481</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32</v>
      </c>
      <c r="B49" s="6" t="str">
        <f>SUM(D49,F49,H49,J49,L49,N49,P49,R49,T49,V49,X49)</f>
        <v>0</v>
      </c>
      <c r="C49" s="6" t="str">
        <f>SUM(E49,G49,I49,K49,M49,O49,Q49,S49,U49,W49,Y49)</f>
        <v>0</v>
      </c>
      <c r="D49" s="6">
        <v>0</v>
      </c>
      <c r="E49" s="6">
        <v>0</v>
      </c>
      <c r="F49" s="6">
        <v>0</v>
      </c>
      <c r="G49" s="6">
        <v>0</v>
      </c>
      <c r="H49" s="6">
        <v>2</v>
      </c>
      <c r="I49" s="6">
        <v>4918827</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37</v>
      </c>
      <c r="B50" s="6" t="str">
        <f>SUM(D50,F50,H50,J50,L50,N50,P50,R50,T50,V50,X50)</f>
        <v>0</v>
      </c>
      <c r="C50" s="6" t="str">
        <f>SUM(E50,G50,I50,K50,M50,O50,Q50,S50,U50,W50,Y50)</f>
        <v>0</v>
      </c>
      <c r="D50" s="6">
        <v>0</v>
      </c>
      <c r="E50" s="6">
        <v>0</v>
      </c>
      <c r="F50" s="6">
        <v>1</v>
      </c>
      <c r="G50" s="6">
        <v>1900300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row>
    <row r="53" spans="1:25">
      <c r="A53" s="3" t="s">
        <v>45</v>
      </c>
    </row>
    <row r="54" spans="1:25">
      <c r="A54" s="4" t="s">
        <v>28</v>
      </c>
      <c r="B54" s="4" t="s">
        <v>18</v>
      </c>
      <c r="C54" s="4"/>
      <c r="D54" s="4" t="s">
        <v>29</v>
      </c>
      <c r="E54" s="4"/>
      <c r="F54" s="4" t="s">
        <v>30</v>
      </c>
      <c r="G54" s="4"/>
      <c r="H54" s="4" t="s">
        <v>19</v>
      </c>
      <c r="I54" s="4"/>
      <c r="J54" s="4" t="s">
        <v>20</v>
      </c>
      <c r="K54" s="4"/>
      <c r="L54" s="4" t="s">
        <v>21</v>
      </c>
      <c r="M54" s="4"/>
      <c r="N54" s="4" t="s">
        <v>22</v>
      </c>
      <c r="O54" s="4"/>
      <c r="P54" s="4" t="s">
        <v>23</v>
      </c>
      <c r="Q54" s="4"/>
      <c r="R54" s="4" t="s">
        <v>24</v>
      </c>
      <c r="S54" s="4"/>
      <c r="T54" s="4" t="s">
        <v>25</v>
      </c>
      <c r="U54" s="4"/>
      <c r="V54" s="4" t="s">
        <v>26</v>
      </c>
      <c r="W54" s="4"/>
      <c r="X54" s="4" t="s">
        <v>27</v>
      </c>
      <c r="Y54" s="4"/>
    </row>
    <row r="55" spans="1:25">
      <c r="A55" s="4"/>
      <c r="B55" s="4" t="s">
        <v>10</v>
      </c>
      <c r="C55" s="4" t="s">
        <v>11</v>
      </c>
      <c r="D55" s="4" t="s">
        <v>10</v>
      </c>
      <c r="E55" s="4" t="s">
        <v>11</v>
      </c>
      <c r="F55" s="4" t="s">
        <v>10</v>
      </c>
      <c r="G55" s="4" t="s">
        <v>11</v>
      </c>
      <c r="H55" s="4" t="s">
        <v>10</v>
      </c>
      <c r="I55" s="4" t="s">
        <v>11</v>
      </c>
      <c r="J55" s="4" t="s">
        <v>10</v>
      </c>
      <c r="K55" s="4" t="s">
        <v>11</v>
      </c>
      <c r="L55" s="4" t="s">
        <v>10</v>
      </c>
      <c r="M55" s="4" t="s">
        <v>11</v>
      </c>
      <c r="N55" s="4" t="s">
        <v>10</v>
      </c>
      <c r="O55" s="4" t="s">
        <v>11</v>
      </c>
      <c r="P55" s="4" t="s">
        <v>10</v>
      </c>
      <c r="Q55" s="4" t="s">
        <v>11</v>
      </c>
      <c r="R55" s="4" t="s">
        <v>10</v>
      </c>
      <c r="S55" s="4" t="s">
        <v>11</v>
      </c>
      <c r="T55" s="4" t="s">
        <v>10</v>
      </c>
      <c r="U55" s="4" t="s">
        <v>11</v>
      </c>
      <c r="V55" s="4" t="s">
        <v>10</v>
      </c>
      <c r="W55" s="4" t="s">
        <v>11</v>
      </c>
      <c r="X55" s="4" t="s">
        <v>10</v>
      </c>
      <c r="Y55" s="4" t="s">
        <v>11</v>
      </c>
    </row>
    <row r="56" spans="1:25">
      <c r="A56" s="5" t="s">
        <v>18</v>
      </c>
      <c r="B56" s="6" t="str">
        <f>SUM(D56,F56,H56,J56,L56,N56,P56,R56,T56,V56,X56)</f>
        <v>0</v>
      </c>
      <c r="C56" s="6" t="str">
        <f>SUM(E56,G56,I56,K56,M56,O56,Q56,S56,U56,W56,Y56)</f>
        <v>0</v>
      </c>
      <c r="D56" s="6" t="str">
        <f>SUM(D57:D70)</f>
        <v>0</v>
      </c>
      <c r="E56" s="6" t="str">
        <f>SUM(E57:E70)</f>
        <v>0</v>
      </c>
      <c r="F56" s="6" t="str">
        <f>SUM(F57:F70)</f>
        <v>0</v>
      </c>
      <c r="G56" s="6" t="str">
        <f>SUM(G57:G70)</f>
        <v>0</v>
      </c>
      <c r="H56" s="6" t="str">
        <f>SUM(H57:H70)</f>
        <v>0</v>
      </c>
      <c r="I56" s="6" t="str">
        <f>SUM(I57:I70)</f>
        <v>0</v>
      </c>
      <c r="J56" s="6" t="str">
        <f>SUM(J57:J70)</f>
        <v>0</v>
      </c>
      <c r="K56" s="6" t="str">
        <f>SUM(K57:K70)</f>
        <v>0</v>
      </c>
      <c r="L56" s="6" t="str">
        <f>SUM(L57:L70)</f>
        <v>0</v>
      </c>
      <c r="M56" s="6" t="str">
        <f>SUM(M57:M70)</f>
        <v>0</v>
      </c>
      <c r="N56" s="6" t="str">
        <f>SUM(N57:N70)</f>
        <v>0</v>
      </c>
      <c r="O56" s="6" t="str">
        <f>SUM(O57:O70)</f>
        <v>0</v>
      </c>
      <c r="P56" s="6" t="str">
        <f>SUM(P57:P70)</f>
        <v>0</v>
      </c>
      <c r="Q56" s="6" t="str">
        <f>SUM(Q57:Q70)</f>
        <v>0</v>
      </c>
      <c r="R56" s="6" t="str">
        <f>SUM(R57:R70)</f>
        <v>0</v>
      </c>
      <c r="S56" s="6" t="str">
        <f>SUM(S57:S70)</f>
        <v>0</v>
      </c>
      <c r="T56" s="6" t="str">
        <f>SUM(T57:T70)</f>
        <v>0</v>
      </c>
      <c r="U56" s="6" t="str">
        <f>SUM(U57:U70)</f>
        <v>0</v>
      </c>
      <c r="V56" s="6" t="str">
        <f>SUM(V57:V70)</f>
        <v>0</v>
      </c>
      <c r="W56" s="6" t="str">
        <f>SUM(W57:W70)</f>
        <v>0</v>
      </c>
      <c r="X56" s="6" t="str">
        <f>SUM(X57:X70)</f>
        <v>0</v>
      </c>
      <c r="Y56" s="6" t="str">
        <f>SUM(Y57:Y70)</f>
        <v>0</v>
      </c>
    </row>
    <row r="57" spans="1:25">
      <c r="A57" s="5" t="s">
        <v>33</v>
      </c>
      <c r="B57" s="6" t="str">
        <f>SUM(D57,F57,H57,J57,L57,N57,P57,R57,T57,V57,X57)</f>
        <v>0</v>
      </c>
      <c r="C57" s="6" t="str">
        <f>SUM(E57,G57,I57,K57,M57,O57,Q57,S57,U57,W57,Y57)</f>
        <v>0</v>
      </c>
      <c r="D57" s="6">
        <v>0</v>
      </c>
      <c r="E57" s="6">
        <v>0</v>
      </c>
      <c r="F57" s="6">
        <v>19</v>
      </c>
      <c r="G57" s="6">
        <v>36094700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row>
    <row r="58" spans="1:25">
      <c r="A58" s="5" t="s">
        <v>32</v>
      </c>
      <c r="B58" s="6" t="str">
        <f>SUM(D58,F58,H58,J58,L58,N58,P58,R58,T58,V58,X58)</f>
        <v>0</v>
      </c>
      <c r="C58" s="6" t="str">
        <f>SUM(E58,G58,I58,K58,M58,O58,Q58,S58,U58,W58,Y58)</f>
        <v>0</v>
      </c>
      <c r="D58" s="6">
        <v>0</v>
      </c>
      <c r="E58" s="6">
        <v>0</v>
      </c>
      <c r="F58" s="6">
        <v>0</v>
      </c>
      <c r="G58" s="6">
        <v>0</v>
      </c>
      <c r="H58" s="6">
        <v>6</v>
      </c>
      <c r="I58" s="6">
        <v>14351496</v>
      </c>
      <c r="J58" s="6">
        <v>1</v>
      </c>
      <c r="K58" s="6">
        <v>2694661</v>
      </c>
      <c r="L58" s="6">
        <v>9</v>
      </c>
      <c r="M58" s="6">
        <v>21934014</v>
      </c>
      <c r="N58" s="6">
        <v>11</v>
      </c>
      <c r="O58" s="6">
        <v>28602091</v>
      </c>
      <c r="P58" s="6">
        <v>0</v>
      </c>
      <c r="Q58" s="6">
        <v>0</v>
      </c>
      <c r="R58" s="6">
        <v>7</v>
      </c>
      <c r="S58" s="6">
        <v>17807972</v>
      </c>
      <c r="T58" s="6">
        <v>0</v>
      </c>
      <c r="U58" s="6">
        <v>0</v>
      </c>
      <c r="V58" s="6">
        <v>6</v>
      </c>
      <c r="W58" s="6">
        <v>16393671</v>
      </c>
      <c r="X58" s="6">
        <v>0</v>
      </c>
      <c r="Y58" s="6">
        <v>0</v>
      </c>
    </row>
    <row r="59" spans="1:25">
      <c r="A59" s="5" t="s">
        <v>34</v>
      </c>
      <c r="B59" s="6" t="str">
        <f>SUM(D59,F59,H59,J59,L59,N59,P59,R59,T59,V59,X59)</f>
        <v>0</v>
      </c>
      <c r="C59" s="6" t="str">
        <f>SUM(E59,G59,I59,K59,M59,O59,Q59,S59,U59,W59,Y59)</f>
        <v>0</v>
      </c>
      <c r="D59" s="6">
        <v>0</v>
      </c>
      <c r="E59" s="6">
        <v>0</v>
      </c>
      <c r="F59" s="6">
        <v>27</v>
      </c>
      <c r="G59" s="6">
        <v>60918500</v>
      </c>
      <c r="H59" s="6">
        <v>1</v>
      </c>
      <c r="I59" s="6">
        <v>2321475</v>
      </c>
      <c r="J59" s="6">
        <v>0</v>
      </c>
      <c r="K59" s="6">
        <v>0</v>
      </c>
      <c r="L59" s="6">
        <v>0</v>
      </c>
      <c r="M59" s="6">
        <v>0</v>
      </c>
      <c r="N59" s="6">
        <v>1</v>
      </c>
      <c r="O59" s="6">
        <v>2319275</v>
      </c>
      <c r="P59" s="6">
        <v>0</v>
      </c>
      <c r="Q59" s="6">
        <v>0</v>
      </c>
      <c r="R59" s="6">
        <v>0</v>
      </c>
      <c r="S59" s="6">
        <v>0</v>
      </c>
      <c r="T59" s="6">
        <v>0</v>
      </c>
      <c r="U59" s="6">
        <v>0</v>
      </c>
      <c r="V59" s="6">
        <v>2</v>
      </c>
      <c r="W59" s="6">
        <v>4040106</v>
      </c>
      <c r="X59" s="6">
        <v>0</v>
      </c>
      <c r="Y59" s="6">
        <v>0</v>
      </c>
    </row>
    <row r="60" spans="1:25">
      <c r="A60" s="5" t="s">
        <v>35</v>
      </c>
      <c r="B60" s="6" t="str">
        <f>SUM(D60,F60,H60,J60,L60,N60,P60,R60,T60,V60,X60)</f>
        <v>0</v>
      </c>
      <c r="C60" s="6" t="str">
        <f>SUM(E60,G60,I60,K60,M60,O60,Q60,S60,U60,W60,Y60)</f>
        <v>0</v>
      </c>
      <c r="D60" s="6">
        <v>0</v>
      </c>
      <c r="E60" s="6">
        <v>0</v>
      </c>
      <c r="F60" s="6">
        <v>27</v>
      </c>
      <c r="G60" s="6">
        <v>57743900</v>
      </c>
      <c r="H60" s="6">
        <v>0</v>
      </c>
      <c r="I60" s="6">
        <v>0</v>
      </c>
      <c r="J60" s="6">
        <v>1</v>
      </c>
      <c r="K60" s="6">
        <v>1340005</v>
      </c>
      <c r="L60" s="6">
        <v>0</v>
      </c>
      <c r="M60" s="6">
        <v>0</v>
      </c>
      <c r="N60" s="6">
        <v>3</v>
      </c>
      <c r="O60" s="6">
        <v>3370674</v>
      </c>
      <c r="P60" s="6">
        <v>0</v>
      </c>
      <c r="Q60" s="6">
        <v>0</v>
      </c>
      <c r="R60" s="6">
        <v>0</v>
      </c>
      <c r="S60" s="6">
        <v>0</v>
      </c>
      <c r="T60" s="6">
        <v>0</v>
      </c>
      <c r="U60" s="6">
        <v>0</v>
      </c>
      <c r="V60" s="6">
        <v>1</v>
      </c>
      <c r="W60" s="6">
        <v>1372938</v>
      </c>
      <c r="X60" s="6">
        <v>0</v>
      </c>
      <c r="Y60" s="6">
        <v>0</v>
      </c>
    </row>
    <row r="61" spans="1:25">
      <c r="A61" s="5" t="s">
        <v>36</v>
      </c>
      <c r="B61" s="6" t="str">
        <f>SUM(D61,F61,H61,J61,L61,N61,P61,R61,T61,V61,X61)</f>
        <v>0</v>
      </c>
      <c r="C61" s="6" t="str">
        <f>SUM(E61,G61,I61,K61,M61,O61,Q61,S61,U61,W61,Y61)</f>
        <v>0</v>
      </c>
      <c r="D61" s="6">
        <v>0</v>
      </c>
      <c r="E61" s="6">
        <v>0</v>
      </c>
      <c r="F61" s="6">
        <v>6</v>
      </c>
      <c r="G61" s="6">
        <v>10862800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38</v>
      </c>
      <c r="B62" s="6" t="str">
        <f>SUM(D62,F62,H62,J62,L62,N62,P62,R62,T62,V62,X62)</f>
        <v>0</v>
      </c>
      <c r="C62" s="6" t="str">
        <f>SUM(E62,G62,I62,K62,M62,O62,Q62,S62,U62,W62,Y62)</f>
        <v>0</v>
      </c>
      <c r="D62" s="6">
        <v>0</v>
      </c>
      <c r="E62" s="6">
        <v>0</v>
      </c>
      <c r="F62" s="6">
        <v>5</v>
      </c>
      <c r="G62" s="6">
        <v>4111500</v>
      </c>
      <c r="H62" s="6">
        <v>0</v>
      </c>
      <c r="I62" s="6">
        <v>0</v>
      </c>
      <c r="J62" s="6">
        <v>0</v>
      </c>
      <c r="K62" s="6">
        <v>0</v>
      </c>
      <c r="L62" s="6">
        <v>0</v>
      </c>
      <c r="M62" s="6">
        <v>0</v>
      </c>
      <c r="N62" s="6">
        <v>0</v>
      </c>
      <c r="O62" s="6">
        <v>0</v>
      </c>
      <c r="P62" s="6">
        <v>0</v>
      </c>
      <c r="Q62" s="6">
        <v>0</v>
      </c>
      <c r="R62" s="6">
        <v>0</v>
      </c>
      <c r="S62" s="6">
        <v>0</v>
      </c>
      <c r="T62" s="6">
        <v>0</v>
      </c>
      <c r="U62" s="6">
        <v>0</v>
      </c>
      <c r="V62" s="6">
        <v>1</v>
      </c>
      <c r="W62" s="6">
        <v>906903</v>
      </c>
      <c r="X62" s="6">
        <v>0</v>
      </c>
      <c r="Y62" s="6">
        <v>0</v>
      </c>
    </row>
    <row r="63" spans="1:25">
      <c r="A63" s="5" t="s">
        <v>40</v>
      </c>
      <c r="B63" s="6" t="str">
        <f>SUM(D63,F63,H63,J63,L63,N63,P63,R63,T63,V63,X63)</f>
        <v>0</v>
      </c>
      <c r="C63" s="6" t="str">
        <f>SUM(E63,G63,I63,K63,M63,O63,Q63,S63,U63,W63,Y63)</f>
        <v>0</v>
      </c>
      <c r="D63" s="6">
        <v>0</v>
      </c>
      <c r="E63" s="6">
        <v>0</v>
      </c>
      <c r="F63" s="6">
        <v>8</v>
      </c>
      <c r="G63" s="6">
        <v>29656400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42</v>
      </c>
      <c r="B64" s="6" t="str">
        <f>SUM(D64,F64,H64,J64,L64,N64,P64,R64,T64,V64,X64)</f>
        <v>0</v>
      </c>
      <c r="C64" s="6" t="str">
        <f>SUM(E64,G64,I64,K64,M64,O64,Q64,S64,U64,W64,Y64)</f>
        <v>0</v>
      </c>
      <c r="D64" s="6">
        <v>0</v>
      </c>
      <c r="E64" s="6">
        <v>0</v>
      </c>
      <c r="F64" s="6">
        <v>4</v>
      </c>
      <c r="G64" s="6">
        <v>11146600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31</v>
      </c>
      <c r="B65" s="6" t="str">
        <f>SUM(D65,F65,H65,J65,L65,N65,P65,R65,T65,V65,X65)</f>
        <v>0</v>
      </c>
      <c r="C65" s="6" t="str">
        <f>SUM(E65,G65,I65,K65,M65,O65,Q65,S65,U65,W65,Y65)</f>
        <v>0</v>
      </c>
      <c r="D65" s="6">
        <v>1</v>
      </c>
      <c r="E65" s="6">
        <v>1600000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39</v>
      </c>
      <c r="B66" s="6" t="str">
        <f>SUM(D66,F66,H66,J66,L66,N66,P66,R66,T66,V66,X66)</f>
        <v>0</v>
      </c>
      <c r="C66" s="6" t="str">
        <f>SUM(E66,G66,I66,K66,M66,O66,Q66,S66,U66,W66,Y66)</f>
        <v>0</v>
      </c>
      <c r="D66" s="6">
        <v>0</v>
      </c>
      <c r="E66" s="6">
        <v>0</v>
      </c>
      <c r="F66" s="6">
        <v>4</v>
      </c>
      <c r="G66" s="6">
        <v>3153200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43</v>
      </c>
      <c r="B67" s="6" t="str">
        <f>SUM(D67,F67,H67,J67,L67,N67,P67,R67,T67,V67,X67)</f>
        <v>0</v>
      </c>
      <c r="C67" s="6" t="str">
        <f>SUM(E67,G67,I67,K67,M67,O67,Q67,S67,U67,W67,Y67)</f>
        <v>0</v>
      </c>
      <c r="D67" s="6">
        <v>0</v>
      </c>
      <c r="E67" s="6">
        <v>0</v>
      </c>
      <c r="F67" s="6">
        <v>3</v>
      </c>
      <c r="G67" s="6">
        <v>4929900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row>
    <row r="68" spans="1:25">
      <c r="A68" s="5" t="s">
        <v>41</v>
      </c>
      <c r="B68" s="6" t="str">
        <f>SUM(D68,F68,H68,J68,L68,N68,P68,R68,T68,V68,X68)</f>
        <v>0</v>
      </c>
      <c r="C68" s="6" t="str">
        <f>SUM(E68,G68,I68,K68,M68,O68,Q68,S68,U68,W68,Y68)</f>
        <v>0</v>
      </c>
      <c r="D68" s="6">
        <v>0</v>
      </c>
      <c r="E68" s="6">
        <v>0</v>
      </c>
      <c r="F68" s="6">
        <v>3</v>
      </c>
      <c r="G68" s="6">
        <v>4902900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37</v>
      </c>
      <c r="B69" s="6" t="str">
        <f>SUM(D69,F69,H69,J69,L69,N69,P69,R69,T69,V69,X69)</f>
        <v>0</v>
      </c>
      <c r="C69" s="6" t="str">
        <f>SUM(E69,G69,I69,K69,M69,O69,Q69,S69,U69,W69,Y69)</f>
        <v>0</v>
      </c>
      <c r="D69" s="6">
        <v>0</v>
      </c>
      <c r="E69" s="6">
        <v>0</v>
      </c>
      <c r="F69" s="6">
        <v>8</v>
      </c>
      <c r="G69" s="6">
        <v>12475400</v>
      </c>
      <c r="H69" s="6">
        <v>0</v>
      </c>
      <c r="I69" s="6">
        <v>0</v>
      </c>
      <c r="J69" s="6">
        <v>0</v>
      </c>
      <c r="K69" s="6">
        <v>0</v>
      </c>
      <c r="L69" s="6">
        <v>0</v>
      </c>
      <c r="M69" s="6">
        <v>0</v>
      </c>
      <c r="N69" s="6">
        <v>1</v>
      </c>
      <c r="O69" s="6">
        <v>2006655</v>
      </c>
      <c r="P69" s="6">
        <v>0</v>
      </c>
      <c r="Q69" s="6">
        <v>0</v>
      </c>
      <c r="R69" s="6">
        <v>0</v>
      </c>
      <c r="S69" s="6">
        <v>0</v>
      </c>
      <c r="T69" s="6">
        <v>0</v>
      </c>
      <c r="U69" s="6">
        <v>0</v>
      </c>
      <c r="V69" s="6">
        <v>1</v>
      </c>
      <c r="W69" s="6">
        <v>1698095</v>
      </c>
      <c r="X69" s="6">
        <v>0</v>
      </c>
      <c r="Y69" s="6">
        <v>0</v>
      </c>
    </row>
    <row r="70" spans="1:25">
      <c r="A70" s="5" t="s">
        <v>44</v>
      </c>
      <c r="B70" s="6" t="str">
        <f>SUM(D70,F70,H70,J70,L70,N70,P70,R70,T70,V70,X70)</f>
        <v>0</v>
      </c>
      <c r="C70" s="6" t="str">
        <f>SUM(E70,G70,I70,K70,M70,O70,Q70,S70,U70,W70,Y70)</f>
        <v>0</v>
      </c>
      <c r="D70" s="6">
        <v>0</v>
      </c>
      <c r="E70" s="6">
        <v>0</v>
      </c>
      <c r="F70" s="6">
        <v>1</v>
      </c>
      <c r="G70" s="6">
        <v>823300</v>
      </c>
      <c r="H70" s="6">
        <v>0</v>
      </c>
      <c r="I70" s="6">
        <v>0</v>
      </c>
      <c r="J70" s="6">
        <v>0</v>
      </c>
      <c r="K70" s="6">
        <v>0</v>
      </c>
      <c r="L70" s="6">
        <v>0</v>
      </c>
      <c r="M70" s="6">
        <v>0</v>
      </c>
      <c r="N70" s="6">
        <v>0</v>
      </c>
      <c r="O70" s="6">
        <v>0</v>
      </c>
      <c r="P70" s="6">
        <v>0</v>
      </c>
      <c r="Q70" s="6">
        <v>0</v>
      </c>
      <c r="R70" s="6">
        <v>0</v>
      </c>
      <c r="S70" s="6">
        <v>0</v>
      </c>
      <c r="T70" s="6">
        <v>0</v>
      </c>
      <c r="U70" s="6">
        <v>0</v>
      </c>
      <c r="V70" s="6">
        <v>0</v>
      </c>
      <c r="W70" s="6">
        <v>0</v>
      </c>
      <c r="X70" s="6">
        <v>0</v>
      </c>
      <c r="Y70" s="6">
        <v>0</v>
      </c>
    </row>
    <row r="73" spans="1:25">
      <c r="A73" s="3" t="s">
        <v>46</v>
      </c>
    </row>
    <row r="74" spans="1:25">
      <c r="A74" s="4" t="s">
        <v>47</v>
      </c>
      <c r="B74" s="10" t="s">
        <v>10</v>
      </c>
      <c r="C74" s="10" t="s">
        <v>11</v>
      </c>
      <c r="D74" s="11" t="s">
        <v>48</v>
      </c>
    </row>
    <row r="75" spans="1:25">
      <c r="A75" s="5" t="s">
        <v>49</v>
      </c>
      <c r="B75" s="6">
        <v>6</v>
      </c>
      <c r="C75" s="6">
        <v>7477800</v>
      </c>
      <c r="D75" s="9" t="str">
        <f>ROUND((B75/B8),4)</f>
        <v>0</v>
      </c>
    </row>
    <row r="76" spans="1:25">
      <c r="A76" s="5" t="s">
        <v>50</v>
      </c>
      <c r="B76" s="6">
        <v>5</v>
      </c>
      <c r="C76" s="6">
        <v>9977900</v>
      </c>
      <c r="D76" s="9" t="str">
        <f>ROUND((B76/B8),4)</f>
        <v>0</v>
      </c>
    </row>
    <row r="77" spans="1:25">
      <c r="A77" s="5" t="s">
        <v>51</v>
      </c>
      <c r="B77" s="6">
        <v>2</v>
      </c>
      <c r="C77" s="6">
        <v>3027400</v>
      </c>
      <c r="D77" s="9" t="str">
        <f>ROUND((B77/B8),4)</f>
        <v>0</v>
      </c>
    </row>
    <row r="78" spans="1:25">
      <c r="A78" s="5" t="s">
        <v>52</v>
      </c>
      <c r="B78" s="6">
        <v>1</v>
      </c>
      <c r="C78" s="6">
        <v>2661906</v>
      </c>
      <c r="D78" s="9" t="str">
        <f>ROUND((B78/B8),4)</f>
        <v>0</v>
      </c>
    </row>
    <row r="79" spans="1:25">
      <c r="A79" s="5" t="s">
        <v>53</v>
      </c>
      <c r="B79" s="6">
        <v>2</v>
      </c>
      <c r="C79" s="6">
        <v>3604402</v>
      </c>
      <c r="D79" s="9" t="str">
        <f>ROUND((B79/B8),4)</f>
        <v>0</v>
      </c>
    </row>
    <row r="80" spans="1:25">
      <c r="A80" s="5" t="s">
        <v>54</v>
      </c>
      <c r="B80" s="6">
        <v>1</v>
      </c>
      <c r="C80" s="6">
        <v>1900300</v>
      </c>
      <c r="D80" s="9" t="str">
        <f>ROUND((B80/B8),4)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1:A42"/>
    <mergeCell ref="B41:C41"/>
    <mergeCell ref="D41:E41"/>
    <mergeCell ref="F41:G41"/>
    <mergeCell ref="H41:I41"/>
    <mergeCell ref="J41:K41"/>
    <mergeCell ref="L41:M41"/>
    <mergeCell ref="N41:O41"/>
    <mergeCell ref="P41:Q41"/>
    <mergeCell ref="R41:S41"/>
    <mergeCell ref="T41:U41"/>
    <mergeCell ref="V41:W41"/>
    <mergeCell ref="X41:Y41"/>
    <mergeCell ref="A54:A55"/>
    <mergeCell ref="B54:C54"/>
    <mergeCell ref="D54:E54"/>
    <mergeCell ref="F54:G54"/>
    <mergeCell ref="H54:I54"/>
    <mergeCell ref="J54:K54"/>
    <mergeCell ref="L54:M54"/>
    <mergeCell ref="N54:O54"/>
    <mergeCell ref="P54:Q54"/>
    <mergeCell ref="R54:S54"/>
    <mergeCell ref="T54:U54"/>
    <mergeCell ref="V54:W54"/>
    <mergeCell ref="X54:Y54"/>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2023-11-16T06:00:02+07:00</dcterms:created>
  <dcterms:modified xsi:type="dcterms:W3CDTF">2023-11-16T06:00:02+07:00</dcterms:modified>
  <dc:title>Untitled Spreadsheet</dc:title>
  <dc:description/>
  <dc:subject/>
  <cp:keywords/>
  <cp:category/>
</cp:coreProperties>
</file>