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<sst xmlns="http://schemas.openxmlformats.org/spreadsheetml/2006/main" uniqueCount="61">
  <si>
    <t>SCHOOL PORTAL REPORT</t>
  </si>
  <si>
    <t>Request data: Export data of D-1, 2024-03-06 00:00:00 ~ 2024-03-06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</si>
  <si>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</si>
  <si>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</si>
  <si>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</si>
  <si>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</si>
  <si>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</si>
  <si>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</si>
  <si>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</si>
  <si>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</si>
  <si>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</si>
  <si>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</si>
  <si>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</si>
  <si>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</si>
  <si>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</si>
  <si>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</si>
  <si>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</si>
  <si>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</si>
  <si>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</si>
  <si>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</si>
  <si>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</si>
  <si>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</si>
  <si>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</si>
  <si>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</si>
  <si>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</si>
  <si>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</si>
  <si>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</si>
  <si>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</si>
  <si>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</si>
  <si>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</si>
  <si>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</si>
  <si>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</si>
  <si>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TRUONGMN13</t>
  </si>
  <si>
    <t>NGUYENHIEN</t>
  </si>
  <si>
    <t>THKIMDONG1</t>
  </si>
  <si>
    <t>THLINHDONG</t>
  </si>
  <si>
    <t>MAMNON15TB</t>
  </si>
  <si>
    <t>THCSTTHANH</t>
  </si>
  <si>
    <t>THPHUHUU</t>
  </si>
  <si>
    <t>MNHONGYEN1</t>
  </si>
  <si>
    <t>MNHOAMAIQ3</t>
  </si>
  <si>
    <t>THCSLTRUONG</t>
  </si>
  <si>
    <t>THCSPHUHUU</t>
  </si>
  <si>
    <t>HAHUYGIAP</t>
  </si>
  <si>
    <t>THCSTANPHU</t>
  </si>
  <si>
    <t>THLONGBINH</t>
  </si>
  <si>
    <t>Cancel Transaction</t>
  </si>
  <si>
    <t>Sort by error code</t>
  </si>
  <si>
    <t>Error Code</t>
  </si>
  <si>
    <t>Rate (%)</t>
  </si>
  <si>
    <t>PG_ER23-Ngân hàng phát hành thẻ từ chối cấp phép cho giao dịch.</t>
  </si>
  <si>
    <t>PG_ER21-Thẻ chưa được đăng ký dịch vụ thanh toán trực tuyến. Quý khách vui lòng thực hiện đăng ký dịch vụ tại website/ ứng dụng ngân hàng theo Hướng dẫn hoặc liên hệ ngân hàng để được hỗ trợ.</t>
  </si>
  <si>
    <t>PG_ER16-OTP không đúng</t>
  </si>
  <si>
    <t>PG_ER42-OTP time out (nếu bạn bị trừ tiền thì sẽ được hoàn lại)</t>
  </si>
  <si>
    <t>PG_ER19-Số tiền không đủ để thanh toán.</t>
  </si>
  <si>
    <t>PG_ER2-Thông tin thẻ không đúng, vui lòng thử lại</t>
  </si>
  <si>
    <t>PG_ER18-Thẻ hết hạn hoặc bị khóa.</t>
  </si>
  <si>
    <t>PG_ER43-Hệ thống của ngân hàng đang bận. Xin vui lòng thử lại</t>
  </si>
  <si>
    <t>475-Thất bại</t>
  </si>
  <si>
    <t>PG_ER25-Giao dịch bị từ chối bởi chính sách của Ngân hàng (Nếu khách hàng bị trừ tiền thì sẽ được hoàn lại). Vui lòng thử lại sau hoặc sử dụng thẻ khác</t>
  </si>
  <si>
    <t>DC_132-Loại giao dịch không được hỗ trợ</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</si>
</sst>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3"/>
  <sheetViews>
    <sheetView tabSelected="1" workbookViewId="0" showGridLines="true" showRowColHeaders="1">
      <selection activeCell="D82" sqref="D82"/>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605</v>
      </c>
      <c r="C7" s="6">
        <v>1141803674</v>
      </c>
      <c r="E7" s="5" t="s">
        <v>15</v>
      </c>
      <c r="F7" s="6">
        <v>442</v>
      </c>
      <c r="G7" s="6">
        <v>871208600</v>
      </c>
      <c r="H7" s="9" t="str">
        <f>ROUND((F7/L7),4)</f>
        <v>0</v>
      </c>
      <c r="I7" s="6">
        <v>0</v>
      </c>
      <c r="J7" s="6">
        <v>0</v>
      </c>
      <c r="K7" s="9" t="str">
        <f>ROUND((I7/L7),4)</f>
        <v>0</v>
      </c>
      <c r="L7" s="6" t="str">
        <f>SUM(F7,I7)</f>
        <v>0</v>
      </c>
      <c r="M7" s="6" t="str">
        <f>SUM(G7,J7)</f>
        <v>0</v>
      </c>
    </row>
    <row r="8" spans="1:25">
      <c r="A8" s="5" t="s">
        <v>16</v>
      </c>
      <c r="B8" s="6">
        <v>60</v>
      </c>
      <c r="C8" s="6">
        <v>103768533</v>
      </c>
      <c r="E8" s="5" t="s">
        <v>17</v>
      </c>
      <c r="F8" s="6">
        <v>138</v>
      </c>
      <c r="G8" s="6">
        <v>225620900</v>
      </c>
      <c r="H8" s="9" t="str">
        <f>ROUND((F8/L8),4)</f>
        <v>0</v>
      </c>
      <c r="I8" s="6">
        <v>56</v>
      </c>
      <c r="J8" s="6">
        <v>97877300</v>
      </c>
      <c r="K8" s="9" t="str">
        <f>ROUND((I8/L8),4)</f>
        <v>0</v>
      </c>
      <c r="L8" s="6" t="str">
        <f>SUM(F8,I8)</f>
        <v>0</v>
      </c>
      <c r="M8" s="6" t="str">
        <f>SUM(G8,J8)</f>
        <v>0</v>
      </c>
    </row>
    <row r="9" spans="1:25">
      <c r="A9" s="5" t="s">
        <v>18</v>
      </c>
      <c r="B9" s="6" t="str">
        <f>SUM(B7,B8)</f>
        <v>0</v>
      </c>
      <c r="C9" s="6" t="str">
        <f>SUM(C7,C8)</f>
        <v>0</v>
      </c>
      <c r="E9" s="5" t="s">
        <v>19</v>
      </c>
      <c r="F9" s="6">
        <v>17</v>
      </c>
      <c r="G9" s="6">
        <v>28863422</v>
      </c>
      <c r="H9" s="9" t="str">
        <f>ROUND((F9/L9),4)</f>
        <v>0</v>
      </c>
      <c r="I9" s="6">
        <v>4</v>
      </c>
      <c r="J9" s="6">
        <v>5891233</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v>
      </c>
      <c r="G11" s="6">
        <v>3769360</v>
      </c>
      <c r="H11" s="9" t="str">
        <f>ROUND((F11/L11),4)</f>
        <v>0</v>
      </c>
      <c r="I11" s="6">
        <v>0</v>
      </c>
      <c r="J11" s="6">
        <v>0</v>
      </c>
      <c r="K11" s="9" t="str">
        <f>ROUND((I11/L11),4)</f>
        <v>0</v>
      </c>
      <c r="L11" s="6" t="str">
        <f>SUM(F11,I11)</f>
        <v>0</v>
      </c>
      <c r="M11" s="6" t="str">
        <f>SUM(G11,J11)</f>
        <v>0</v>
      </c>
    </row>
    <row r="12" spans="1:25">
      <c r="E12" s="5" t="s">
        <v>22</v>
      </c>
      <c r="F12" s="6">
        <v>1</v>
      </c>
      <c r="G12" s="6">
        <v>1602685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5</v>
      </c>
      <c r="G16" s="6">
        <v>10738707</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SUM(D24:D38)</f>
        <v>0</v>
      </c>
      <c r="E23" s="6" t="str">
        <f>SUM(E24:E38)</f>
        <v>0</v>
      </c>
      <c r="F23" s="6" t="str">
        <f>SUM(F24:F38)</f>
        <v>0</v>
      </c>
      <c r="G23" s="6" t="str">
        <f>SUM(G24:G38)</f>
        <v>0</v>
      </c>
      <c r="H23" s="6" t="str">
        <f>SUM(H24:H38)</f>
        <v>0</v>
      </c>
      <c r="I23" s="6" t="str">
        <f>SUM(I24:I38)</f>
        <v>0</v>
      </c>
      <c r="J23" s="6" t="str">
        <f>SUM(J24:J38)</f>
        <v>0</v>
      </c>
      <c r="K23" s="6" t="str">
        <f>SUM(K24:K38)</f>
        <v>0</v>
      </c>
      <c r="L23" s="6" t="str">
        <f>SUM(L24:L38)</f>
        <v>0</v>
      </c>
      <c r="M23" s="6" t="str">
        <f>SUM(M24:M38)</f>
        <v>0</v>
      </c>
      <c r="N23" s="6" t="str">
        <f>SUM(N24:N38)</f>
        <v>0</v>
      </c>
      <c r="O23" s="6" t="str">
        <f>SUM(O24:O38)</f>
        <v>0</v>
      </c>
      <c r="P23" s="6" t="str">
        <f>SUM(P24:P38)</f>
        <v>0</v>
      </c>
      <c r="Q23" s="6" t="str">
        <f>SUM(Q24:Q38)</f>
        <v>0</v>
      </c>
      <c r="R23" s="6" t="str">
        <f>SUM(R24:R38)</f>
        <v>0</v>
      </c>
      <c r="S23" s="6" t="str">
        <f>SUM(S24:S38)</f>
        <v>0</v>
      </c>
      <c r="T23" s="6" t="str">
        <f>SUM(T24:T38)</f>
        <v>0</v>
      </c>
      <c r="U23" s="6" t="str">
        <f>SUM(U24:U38)</f>
        <v>0</v>
      </c>
      <c r="V23" s="6" t="str">
        <f>SUM(V24:V38)</f>
        <v>0</v>
      </c>
      <c r="W23" s="6" t="str">
        <f>SUM(W24:W38)</f>
        <v>0</v>
      </c>
      <c r="X23" s="6" t="str">
        <f>SUM(X24:X38)</f>
        <v>0</v>
      </c>
      <c r="Y23" s="6" t="str">
        <f>SUM(Y24:Y38)</f>
        <v>0</v>
      </c>
    </row>
    <row r="24" spans="1:25">
      <c r="A24" s="5" t="s">
        <v>31</v>
      </c>
      <c r="B24" s="6" t="str">
        <f>SUM(D24,F24,H24,J24,L24,N24,P24,R24,T24,V24,X24)</f>
        <v>0</v>
      </c>
      <c r="C24" s="6" t="str">
        <f>SUM(E24,G24,I24,K24,M24,O24,Q24,S24,U24,W24,Y24)</f>
        <v>0</v>
      </c>
      <c r="D24" s="6">
        <v>20</v>
      </c>
      <c r="E24" s="6">
        <v>43218000</v>
      </c>
      <c r="F24" s="6">
        <v>6</v>
      </c>
      <c r="G24" s="6">
        <v>13889800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35</v>
      </c>
      <c r="E25" s="6">
        <v>70872500</v>
      </c>
      <c r="F25" s="6">
        <v>8</v>
      </c>
      <c r="G25" s="6">
        <v>16971400</v>
      </c>
      <c r="H25" s="6">
        <v>3</v>
      </c>
      <c r="I25" s="6">
        <v>5902735</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31</v>
      </c>
      <c r="E26" s="6">
        <v>55337300</v>
      </c>
      <c r="F26" s="6">
        <v>1</v>
      </c>
      <c r="G26" s="6">
        <v>1858300</v>
      </c>
      <c r="H26" s="6">
        <v>1</v>
      </c>
      <c r="I26" s="6">
        <v>1885025</v>
      </c>
      <c r="J26" s="6">
        <v>0</v>
      </c>
      <c r="K26" s="6">
        <v>0</v>
      </c>
      <c r="L26" s="6">
        <v>2</v>
      </c>
      <c r="M26" s="6">
        <v>3769360</v>
      </c>
      <c r="N26" s="6">
        <v>0</v>
      </c>
      <c r="O26" s="6">
        <v>0</v>
      </c>
      <c r="P26" s="6">
        <v>0</v>
      </c>
      <c r="Q26" s="6">
        <v>0</v>
      </c>
      <c r="R26" s="6">
        <v>0</v>
      </c>
      <c r="S26" s="6">
        <v>0</v>
      </c>
      <c r="T26" s="6">
        <v>0</v>
      </c>
      <c r="U26" s="6">
        <v>0</v>
      </c>
      <c r="V26" s="6">
        <v>1</v>
      </c>
      <c r="W26" s="6">
        <v>1882825</v>
      </c>
      <c r="X26" s="6">
        <v>0</v>
      </c>
      <c r="Y26" s="6">
        <v>0</v>
      </c>
    </row>
    <row r="27" spans="1:25">
      <c r="A27" s="5" t="s">
        <v>34</v>
      </c>
      <c r="B27" s="6" t="str">
        <f>SUM(D27,F27,H27,J27,L27,N27,P27,R27,T27,V27,X27)</f>
        <v>0</v>
      </c>
      <c r="C27" s="6" t="str">
        <f>SUM(E27,G27,I27,K27,M27,O27,Q27,S27,U27,W27,Y27)</f>
        <v>0</v>
      </c>
      <c r="D27" s="6">
        <v>156</v>
      </c>
      <c r="E27" s="6">
        <v>340625800</v>
      </c>
      <c r="F27" s="6">
        <v>22</v>
      </c>
      <c r="G27" s="6">
        <v>47526100</v>
      </c>
      <c r="H27" s="6">
        <v>2</v>
      </c>
      <c r="I27" s="6">
        <v>4605395</v>
      </c>
      <c r="J27" s="6">
        <v>0</v>
      </c>
      <c r="K27" s="6">
        <v>0</v>
      </c>
      <c r="L27" s="6">
        <v>0</v>
      </c>
      <c r="M27" s="6">
        <v>0</v>
      </c>
      <c r="N27" s="6">
        <v>0</v>
      </c>
      <c r="O27" s="6">
        <v>0</v>
      </c>
      <c r="P27" s="6">
        <v>0</v>
      </c>
      <c r="Q27" s="6">
        <v>0</v>
      </c>
      <c r="R27" s="6">
        <v>0</v>
      </c>
      <c r="S27" s="6">
        <v>0</v>
      </c>
      <c r="T27" s="6">
        <v>0</v>
      </c>
      <c r="U27" s="6">
        <v>0</v>
      </c>
      <c r="V27" s="6">
        <v>3</v>
      </c>
      <c r="W27" s="6">
        <v>6864452</v>
      </c>
      <c r="X27" s="6">
        <v>0</v>
      </c>
      <c r="Y27" s="6">
        <v>0</v>
      </c>
    </row>
    <row r="28" spans="1:25">
      <c r="A28" s="5" t="s">
        <v>35</v>
      </c>
      <c r="B28" s="6" t="str">
        <f>SUM(D28,F28,H28,J28,L28,N28,P28,R28,T28,V28,X28)</f>
        <v>0</v>
      </c>
      <c r="C28" s="6" t="str">
        <f>SUM(E28,G28,I28,K28,M28,O28,Q28,S28,U28,W28,Y28)</f>
        <v>0</v>
      </c>
      <c r="D28" s="6">
        <v>11</v>
      </c>
      <c r="E28" s="6">
        <v>18492300</v>
      </c>
      <c r="F28" s="6">
        <v>7</v>
      </c>
      <c r="G28" s="6">
        <v>10629100</v>
      </c>
      <c r="H28" s="6">
        <v>1</v>
      </c>
      <c r="I28" s="6">
        <v>1714505</v>
      </c>
      <c r="J28" s="6">
        <v>0</v>
      </c>
      <c r="K28" s="6">
        <v>0</v>
      </c>
      <c r="L28" s="6">
        <v>0</v>
      </c>
      <c r="M28" s="6">
        <v>0</v>
      </c>
      <c r="N28" s="6">
        <v>1</v>
      </c>
      <c r="O28" s="6">
        <v>1602685</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47</v>
      </c>
      <c r="E29" s="6">
        <v>91813100</v>
      </c>
      <c r="F29" s="6">
        <v>19</v>
      </c>
      <c r="G29" s="6">
        <v>34449700</v>
      </c>
      <c r="H29" s="6">
        <v>4</v>
      </c>
      <c r="I29" s="6">
        <v>7904485</v>
      </c>
      <c r="J29" s="6">
        <v>0</v>
      </c>
      <c r="K29" s="6">
        <v>0</v>
      </c>
      <c r="L29" s="6">
        <v>0</v>
      </c>
      <c r="M29" s="6">
        <v>0</v>
      </c>
      <c r="N29" s="6">
        <v>0</v>
      </c>
      <c r="O29" s="6">
        <v>0</v>
      </c>
      <c r="P29" s="6">
        <v>0</v>
      </c>
      <c r="Q29" s="6">
        <v>0</v>
      </c>
      <c r="R29" s="6">
        <v>0</v>
      </c>
      <c r="S29" s="6">
        <v>0</v>
      </c>
      <c r="T29" s="6">
        <v>0</v>
      </c>
      <c r="U29" s="6">
        <v>0</v>
      </c>
      <c r="V29" s="6">
        <v>1</v>
      </c>
      <c r="W29" s="6">
        <v>1991430</v>
      </c>
      <c r="X29" s="6">
        <v>0</v>
      </c>
      <c r="Y29" s="6">
        <v>0</v>
      </c>
    </row>
    <row r="30" spans="1:25">
      <c r="A30" s="5" t="s">
        <v>37</v>
      </c>
      <c r="B30" s="6" t="str">
        <f>SUM(D30,F30,H30,J30,L30,N30,P30,R30,T30,V30,X30)</f>
        <v>0</v>
      </c>
      <c r="C30" s="6" t="str">
        <f>SUM(E30,G30,I30,K30,M30,O30,Q30,S30,U30,W30,Y30)</f>
        <v>0</v>
      </c>
      <c r="D30" s="6">
        <v>16</v>
      </c>
      <c r="E30" s="6">
        <v>13443800</v>
      </c>
      <c r="F30" s="6">
        <v>28</v>
      </c>
      <c r="G30" s="6">
        <v>27414900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7</v>
      </c>
      <c r="E31" s="6">
        <v>10004600</v>
      </c>
      <c r="F31" s="6">
        <v>8</v>
      </c>
      <c r="G31" s="6">
        <v>8032400</v>
      </c>
      <c r="H31" s="6">
        <v>2</v>
      </c>
      <c r="I31" s="6">
        <v>1179263</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42</v>
      </c>
      <c r="E32" s="6">
        <v>70119600</v>
      </c>
      <c r="F32" s="6">
        <v>12</v>
      </c>
      <c r="G32" s="6">
        <v>20555600</v>
      </c>
      <c r="H32" s="6">
        <v>1</v>
      </c>
      <c r="I32" s="6">
        <v>1829200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43</v>
      </c>
      <c r="E33" s="6">
        <v>115211900</v>
      </c>
      <c r="F33" s="6">
        <v>9</v>
      </c>
      <c r="G33" s="6">
        <v>24277700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3</v>
      </c>
      <c r="E34" s="6">
        <v>6199900</v>
      </c>
      <c r="F34" s="6">
        <v>3</v>
      </c>
      <c r="G34" s="6">
        <v>3809900</v>
      </c>
      <c r="H34" s="6">
        <v>1</v>
      </c>
      <c r="I34" s="6">
        <v>804050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5</v>
      </c>
      <c r="E35" s="6">
        <v>10793500</v>
      </c>
      <c r="F35" s="6">
        <v>2</v>
      </c>
      <c r="G35" s="6">
        <v>2951600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3</v>
      </c>
      <c r="E36" s="6">
        <v>5015400</v>
      </c>
      <c r="F36" s="6">
        <v>2</v>
      </c>
      <c r="G36" s="6">
        <v>4494100</v>
      </c>
      <c r="H36" s="6">
        <v>1</v>
      </c>
      <c r="I36" s="6">
        <v>734015</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9</v>
      </c>
      <c r="E37" s="6">
        <v>11505700</v>
      </c>
      <c r="F37" s="6">
        <v>4</v>
      </c>
      <c r="G37" s="6">
        <v>4381200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14</v>
      </c>
      <c r="E38" s="6">
        <v>8555200</v>
      </c>
      <c r="F38" s="6">
        <v>7</v>
      </c>
      <c r="G38" s="6">
        <v>4379100</v>
      </c>
      <c r="H38" s="6">
        <v>1</v>
      </c>
      <c r="I38" s="6">
        <v>2304749</v>
      </c>
      <c r="J38" s="6">
        <v>0</v>
      </c>
      <c r="K38" s="6">
        <v>0</v>
      </c>
      <c r="L38" s="6">
        <v>0</v>
      </c>
      <c r="M38" s="6">
        <v>0</v>
      </c>
      <c r="N38" s="6">
        <v>0</v>
      </c>
      <c r="O38" s="6">
        <v>0</v>
      </c>
      <c r="P38" s="6">
        <v>0</v>
      </c>
      <c r="Q38" s="6">
        <v>0</v>
      </c>
      <c r="R38" s="6">
        <v>0</v>
      </c>
      <c r="S38" s="6">
        <v>0</v>
      </c>
      <c r="T38" s="6">
        <v>0</v>
      </c>
      <c r="U38" s="6">
        <v>0</v>
      </c>
      <c r="V38" s="6">
        <v>0</v>
      </c>
      <c r="W38" s="6">
        <v>0</v>
      </c>
      <c r="X38" s="6">
        <v>0</v>
      </c>
      <c r="Y38" s="6">
        <v>0</v>
      </c>
    </row>
    <row r="41" spans="1:25">
      <c r="A41" s="3" t="s">
        <v>4</v>
      </c>
    </row>
    <row r="42" spans="1:25">
      <c r="A42" s="4" t="s">
        <v>28</v>
      </c>
      <c r="B42" s="4" t="s">
        <v>18</v>
      </c>
      <c r="C42" s="4"/>
      <c r="D42" s="4" t="s">
        <v>29</v>
      </c>
      <c r="E42" s="4"/>
      <c r="F42" s="4" t="s">
        <v>30</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5">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5">
      <c r="A44" s="5" t="s">
        <v>18</v>
      </c>
      <c r="B44" s="6" t="str">
        <f>SUM(D44,F44,H44,J44,L44,N44,P44,R44,T44,V44,X44)</f>
        <v>0</v>
      </c>
      <c r="C44" s="6" t="str">
        <f>SUM(E44,G44,I44,K44,M44,O44,Q44,S44,U44,W44,Y44)</f>
        <v>0</v>
      </c>
      <c r="D44" s="6" t="str">
        <f>SUM(D45:D57)</f>
        <v>0</v>
      </c>
      <c r="E44" s="6" t="str">
        <f>SUM(E45:E57)</f>
        <v>0</v>
      </c>
      <c r="F44" s="6" t="str">
        <f>SUM(F45:F57)</f>
        <v>0</v>
      </c>
      <c r="G44" s="6" t="str">
        <f>SUM(G45:G57)</f>
        <v>0</v>
      </c>
      <c r="H44" s="6" t="str">
        <f>SUM(H45:H57)</f>
        <v>0</v>
      </c>
      <c r="I44" s="6" t="str">
        <f>SUM(I45:I57)</f>
        <v>0</v>
      </c>
      <c r="J44" s="6" t="str">
        <f>SUM(J45:J57)</f>
        <v>0</v>
      </c>
      <c r="K44" s="6" t="str">
        <f>SUM(K45:K57)</f>
        <v>0</v>
      </c>
      <c r="L44" s="6" t="str">
        <f>SUM(L45:L57)</f>
        <v>0</v>
      </c>
      <c r="M44" s="6" t="str">
        <f>SUM(M45:M57)</f>
        <v>0</v>
      </c>
      <c r="N44" s="6" t="str">
        <f>SUM(N45:N57)</f>
        <v>0</v>
      </c>
      <c r="O44" s="6" t="str">
        <f>SUM(O45:O57)</f>
        <v>0</v>
      </c>
      <c r="P44" s="6" t="str">
        <f>SUM(P45:P57)</f>
        <v>0</v>
      </c>
      <c r="Q44" s="6" t="str">
        <f>SUM(Q45:Q57)</f>
        <v>0</v>
      </c>
      <c r="R44" s="6" t="str">
        <f>SUM(R45:R57)</f>
        <v>0</v>
      </c>
      <c r="S44" s="6" t="str">
        <f>SUM(S45:S57)</f>
        <v>0</v>
      </c>
      <c r="T44" s="6" t="str">
        <f>SUM(T45:T57)</f>
        <v>0</v>
      </c>
      <c r="U44" s="6" t="str">
        <f>SUM(U45:U57)</f>
        <v>0</v>
      </c>
      <c r="V44" s="6" t="str">
        <f>SUM(V45:V57)</f>
        <v>0</v>
      </c>
      <c r="W44" s="6" t="str">
        <f>SUM(W45:W57)</f>
        <v>0</v>
      </c>
      <c r="X44" s="6" t="str">
        <f>SUM(X45:X57)</f>
        <v>0</v>
      </c>
      <c r="Y44" s="6" t="str">
        <f>SUM(Y45:Y57)</f>
        <v>0</v>
      </c>
    </row>
    <row r="45" spans="1:25">
      <c r="A45" s="5" t="s">
        <v>31</v>
      </c>
      <c r="B45" s="6" t="str">
        <f>SUM(D45,F45,H45,J45,L45,N45,P45,R45,T45,V45,X45)</f>
        <v>0</v>
      </c>
      <c r="C45" s="6" t="str">
        <f>SUM(E45,G45,I45,K45,M45,O45,Q45,S45,U45,W45,Y45)</f>
        <v>0</v>
      </c>
      <c r="D45" s="6">
        <v>0</v>
      </c>
      <c r="E45" s="6">
        <v>0</v>
      </c>
      <c r="F45" s="6">
        <v>2</v>
      </c>
      <c r="G45" s="6">
        <v>4700600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34</v>
      </c>
      <c r="B46" s="6" t="str">
        <f>SUM(D46,F46,H46,J46,L46,N46,P46,R46,T46,V46,X46)</f>
        <v>0</v>
      </c>
      <c r="C46" s="6" t="str">
        <f>SUM(E46,G46,I46,K46,M46,O46,Q46,S46,U46,W46,Y46)</f>
        <v>0</v>
      </c>
      <c r="D46" s="6">
        <v>0</v>
      </c>
      <c r="E46" s="6">
        <v>0</v>
      </c>
      <c r="F46" s="6">
        <v>12</v>
      </c>
      <c r="G46" s="6">
        <v>26869100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33</v>
      </c>
      <c r="B47" s="6" t="str">
        <f>SUM(D47,F47,H47,J47,L47,N47,P47,R47,T47,V47,X47)</f>
        <v>0</v>
      </c>
      <c r="C47" s="6" t="str">
        <f>SUM(E47,G47,I47,K47,M47,O47,Q47,S47,U47,W47,Y47)</f>
        <v>0</v>
      </c>
      <c r="D47" s="6">
        <v>0</v>
      </c>
      <c r="E47" s="6">
        <v>0</v>
      </c>
      <c r="F47" s="6">
        <v>4</v>
      </c>
      <c r="G47" s="6">
        <v>7063200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37</v>
      </c>
      <c r="B48" s="6" t="str">
        <f>SUM(D48,F48,H48,J48,L48,N48,P48,R48,T48,V48,X48)</f>
        <v>0</v>
      </c>
      <c r="C48" s="6" t="str">
        <f>SUM(E48,G48,I48,K48,M48,O48,Q48,S48,U48,W48,Y48)</f>
        <v>0</v>
      </c>
      <c r="D48" s="6">
        <v>0</v>
      </c>
      <c r="E48" s="6">
        <v>0</v>
      </c>
      <c r="F48" s="6">
        <v>9</v>
      </c>
      <c r="G48" s="6">
        <v>7456700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36</v>
      </c>
      <c r="B49" s="6" t="str">
        <f>SUM(D49,F49,H49,J49,L49,N49,P49,R49,T49,V49,X49)</f>
        <v>0</v>
      </c>
      <c r="C49" s="6" t="str">
        <f>SUM(E49,G49,I49,K49,M49,O49,Q49,S49,U49,W49,Y49)</f>
        <v>0</v>
      </c>
      <c r="D49" s="6">
        <v>0</v>
      </c>
      <c r="E49" s="6">
        <v>0</v>
      </c>
      <c r="F49" s="6">
        <v>4</v>
      </c>
      <c r="G49" s="6">
        <v>7831200</v>
      </c>
      <c r="H49" s="6">
        <v>2</v>
      </c>
      <c r="I49" s="6">
        <v>3406680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35</v>
      </c>
      <c r="B50" s="6" t="str">
        <f>SUM(D50,F50,H50,J50,L50,N50,P50,R50,T50,V50,X50)</f>
        <v>0</v>
      </c>
      <c r="C50" s="6" t="str">
        <f>SUM(E50,G50,I50,K50,M50,O50,Q50,S50,U50,W50,Y50)</f>
        <v>0</v>
      </c>
      <c r="D50" s="6">
        <v>0</v>
      </c>
      <c r="E50" s="6">
        <v>0</v>
      </c>
      <c r="F50" s="6">
        <v>11</v>
      </c>
      <c r="G50" s="6">
        <v>18413300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44</v>
      </c>
      <c r="B51" s="6" t="str">
        <f>SUM(D51,F51,H51,J51,L51,N51,P51,R51,T51,V51,X51)</f>
        <v>0</v>
      </c>
      <c r="C51" s="6" t="str">
        <f>SUM(E51,G51,I51,K51,M51,O51,Q51,S51,U51,W51,Y51)</f>
        <v>0</v>
      </c>
      <c r="D51" s="6">
        <v>0</v>
      </c>
      <c r="E51" s="6">
        <v>0</v>
      </c>
      <c r="F51" s="6">
        <v>2</v>
      </c>
      <c r="G51" s="6">
        <v>2116600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40</v>
      </c>
      <c r="B52" s="6" t="str">
        <f>SUM(D52,F52,H52,J52,L52,N52,P52,R52,T52,V52,X52)</f>
        <v>0</v>
      </c>
      <c r="C52" s="6" t="str">
        <f>SUM(E52,G52,I52,K52,M52,O52,Q52,S52,U52,W52,Y52)</f>
        <v>0</v>
      </c>
      <c r="D52" s="6">
        <v>0</v>
      </c>
      <c r="E52" s="6">
        <v>0</v>
      </c>
      <c r="F52" s="6">
        <v>5</v>
      </c>
      <c r="G52" s="6">
        <v>13096500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41</v>
      </c>
      <c r="B53" s="6" t="str">
        <f>SUM(D53,F53,H53,J53,L53,N53,P53,R53,T53,V53,X53)</f>
        <v>0</v>
      </c>
      <c r="C53" s="6" t="str">
        <f>SUM(E53,G53,I53,K53,M53,O53,Q53,S53,U53,W53,Y53)</f>
        <v>0</v>
      </c>
      <c r="D53" s="6">
        <v>0</v>
      </c>
      <c r="E53" s="6">
        <v>0</v>
      </c>
      <c r="F53" s="6">
        <v>0</v>
      </c>
      <c r="G53" s="6">
        <v>0</v>
      </c>
      <c r="H53" s="6">
        <v>1</v>
      </c>
      <c r="I53" s="6">
        <v>804050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38</v>
      </c>
      <c r="B54" s="6" t="str">
        <f>SUM(D54,F54,H54,J54,L54,N54,P54,R54,T54,V54,X54)</f>
        <v>0</v>
      </c>
      <c r="C54" s="6" t="str">
        <f>SUM(E54,G54,I54,K54,M54,O54,Q54,S54,U54,W54,Y54)</f>
        <v>0</v>
      </c>
      <c r="D54" s="6">
        <v>0</v>
      </c>
      <c r="E54" s="6">
        <v>0</v>
      </c>
      <c r="F54" s="6">
        <v>1</v>
      </c>
      <c r="G54" s="6">
        <v>253300</v>
      </c>
      <c r="H54" s="6">
        <v>1</v>
      </c>
      <c r="I54" s="6">
        <v>1680503</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32</v>
      </c>
      <c r="B55" s="6" t="str">
        <f>SUM(D55,F55,H55,J55,L55,N55,P55,R55,T55,V55,X55)</f>
        <v>0</v>
      </c>
      <c r="C55" s="6" t="str">
        <f>SUM(E55,G55,I55,K55,M55,O55,Q55,S55,U55,W55,Y55)</f>
        <v>0</v>
      </c>
      <c r="D55" s="6">
        <v>0</v>
      </c>
      <c r="E55" s="6">
        <v>0</v>
      </c>
      <c r="F55" s="6">
        <v>1</v>
      </c>
      <c r="G55" s="6">
        <v>2196300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39</v>
      </c>
      <c r="B56" s="6" t="str">
        <f>SUM(D56,F56,H56,J56,L56,N56,P56,R56,T56,V56,X56)</f>
        <v>0</v>
      </c>
      <c r="C56" s="6" t="str">
        <f>SUM(E56,G56,I56,K56,M56,O56,Q56,S56,U56,W56,Y56)</f>
        <v>0</v>
      </c>
      <c r="D56" s="6">
        <v>0</v>
      </c>
      <c r="E56" s="6">
        <v>0</v>
      </c>
      <c r="F56" s="6">
        <v>4</v>
      </c>
      <c r="G56" s="6">
        <v>7213200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45</v>
      </c>
      <c r="B57" s="6" t="str">
        <f>SUM(D57,F57,H57,J57,L57,N57,P57,R57,T57,V57,X57)</f>
        <v>0</v>
      </c>
      <c r="C57" s="6" t="str">
        <f>SUM(E57,G57,I57,K57,M57,O57,Q57,S57,U57,W57,Y57)</f>
        <v>0</v>
      </c>
      <c r="D57" s="6">
        <v>0</v>
      </c>
      <c r="E57" s="6">
        <v>0</v>
      </c>
      <c r="F57" s="6">
        <v>1</v>
      </c>
      <c r="G57" s="6">
        <v>667300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60" spans="1:25">
      <c r="A60" s="3" t="s">
        <v>46</v>
      </c>
    </row>
    <row r="61" spans="1:25">
      <c r="A61" s="4" t="s">
        <v>28</v>
      </c>
      <c r="B61" s="4" t="s">
        <v>18</v>
      </c>
      <c r="C61" s="4"/>
      <c r="D61" s="4" t="s">
        <v>29</v>
      </c>
      <c r="E61" s="4"/>
      <c r="F61" s="4" t="s">
        <v>30</v>
      </c>
      <c r="G61" s="4"/>
      <c r="H61" s="4" t="s">
        <v>19</v>
      </c>
      <c r="I61" s="4"/>
      <c r="J61" s="4" t="s">
        <v>20</v>
      </c>
      <c r="K61" s="4"/>
      <c r="L61" s="4" t="s">
        <v>21</v>
      </c>
      <c r="M61" s="4"/>
      <c r="N61" s="4" t="s">
        <v>22</v>
      </c>
      <c r="O61" s="4"/>
      <c r="P61" s="4" t="s">
        <v>23</v>
      </c>
      <c r="Q61" s="4"/>
      <c r="R61" s="4" t="s">
        <v>24</v>
      </c>
      <c r="S61" s="4"/>
      <c r="T61" s="4" t="s">
        <v>25</v>
      </c>
      <c r="U61" s="4"/>
      <c r="V61" s="4" t="s">
        <v>26</v>
      </c>
      <c r="W61" s="4"/>
      <c r="X61" s="4" t="s">
        <v>27</v>
      </c>
      <c r="Y61" s="4"/>
    </row>
    <row r="62" spans="1:25">
      <c r="A62" s="4"/>
      <c r="B62" s="4" t="s">
        <v>10</v>
      </c>
      <c r="C62" s="4" t="s">
        <v>11</v>
      </c>
      <c r="D62" s="4" t="s">
        <v>10</v>
      </c>
      <c r="E62" s="4" t="s">
        <v>11</v>
      </c>
      <c r="F62" s="4" t="s">
        <v>10</v>
      </c>
      <c r="G62" s="4" t="s">
        <v>11</v>
      </c>
      <c r="H62" s="4" t="s">
        <v>10</v>
      </c>
      <c r="I62" s="4" t="s">
        <v>11</v>
      </c>
      <c r="J62" s="4" t="s">
        <v>10</v>
      </c>
      <c r="K62" s="4" t="s">
        <v>11</v>
      </c>
      <c r="L62" s="4" t="s">
        <v>10</v>
      </c>
      <c r="M62" s="4" t="s">
        <v>11</v>
      </c>
      <c r="N62" s="4" t="s">
        <v>10</v>
      </c>
      <c r="O62" s="4" t="s">
        <v>11</v>
      </c>
      <c r="P62" s="4" t="s">
        <v>10</v>
      </c>
      <c r="Q62" s="4" t="s">
        <v>11</v>
      </c>
      <c r="R62" s="4" t="s">
        <v>10</v>
      </c>
      <c r="S62" s="4" t="s">
        <v>11</v>
      </c>
      <c r="T62" s="4" t="s">
        <v>10</v>
      </c>
      <c r="U62" s="4" t="s">
        <v>11</v>
      </c>
      <c r="V62" s="4" t="s">
        <v>10</v>
      </c>
      <c r="W62" s="4" t="s">
        <v>11</v>
      </c>
      <c r="X62" s="4" t="s">
        <v>10</v>
      </c>
      <c r="Y62" s="4" t="s">
        <v>11</v>
      </c>
    </row>
    <row r="63" spans="1:25">
      <c r="A63" s="5" t="s">
        <v>18</v>
      </c>
      <c r="B63" s="6" t="str">
        <f>SUM(D63,F63,H63,J63,L63,N63,P63,R63,T63,V63,X63)</f>
        <v>0</v>
      </c>
      <c r="C63" s="6" t="str">
        <f>SUM(E63,G63,I63,K63,M63,O63,Q63,S63,U63,W63,Y63)</f>
        <v>0</v>
      </c>
      <c r="D63" s="6" t="str">
        <f>SUM(D64:D78)</f>
        <v>0</v>
      </c>
      <c r="E63" s="6" t="str">
        <f>SUM(E64:E78)</f>
        <v>0</v>
      </c>
      <c r="F63" s="6" t="str">
        <f>SUM(F64:F78)</f>
        <v>0</v>
      </c>
      <c r="G63" s="6" t="str">
        <f>SUM(G64:G78)</f>
        <v>0</v>
      </c>
      <c r="H63" s="6" t="str">
        <f>SUM(H64:H78)</f>
        <v>0</v>
      </c>
      <c r="I63" s="6" t="str">
        <f>SUM(I64:I78)</f>
        <v>0</v>
      </c>
      <c r="J63" s="6" t="str">
        <f>SUM(J64:J78)</f>
        <v>0</v>
      </c>
      <c r="K63" s="6" t="str">
        <f>SUM(K64:K78)</f>
        <v>0</v>
      </c>
      <c r="L63" s="6" t="str">
        <f>SUM(L64:L78)</f>
        <v>0</v>
      </c>
      <c r="M63" s="6" t="str">
        <f>SUM(M64:M78)</f>
        <v>0</v>
      </c>
      <c r="N63" s="6" t="str">
        <f>SUM(N64:N78)</f>
        <v>0</v>
      </c>
      <c r="O63" s="6" t="str">
        <f>SUM(O64:O78)</f>
        <v>0</v>
      </c>
      <c r="P63" s="6" t="str">
        <f>SUM(P64:P78)</f>
        <v>0</v>
      </c>
      <c r="Q63" s="6" t="str">
        <f>SUM(Q64:Q78)</f>
        <v>0</v>
      </c>
      <c r="R63" s="6" t="str">
        <f>SUM(R64:R78)</f>
        <v>0</v>
      </c>
      <c r="S63" s="6" t="str">
        <f>SUM(S64:S78)</f>
        <v>0</v>
      </c>
      <c r="T63" s="6" t="str">
        <f>SUM(T64:T78)</f>
        <v>0</v>
      </c>
      <c r="U63" s="6" t="str">
        <f>SUM(U64:U78)</f>
        <v>0</v>
      </c>
      <c r="V63" s="6" t="str">
        <f>SUM(V64:V78)</f>
        <v>0</v>
      </c>
      <c r="W63" s="6" t="str">
        <f>SUM(W64:W78)</f>
        <v>0</v>
      </c>
      <c r="X63" s="6" t="str">
        <f>SUM(X64:X78)</f>
        <v>0</v>
      </c>
      <c r="Y63" s="6" t="str">
        <f>SUM(Y64:Y78)</f>
        <v>0</v>
      </c>
    </row>
    <row r="64" spans="1:25">
      <c r="A64" s="5" t="s">
        <v>33</v>
      </c>
      <c r="B64" s="6" t="str">
        <f>SUM(D64,F64,H64,J64,L64,N64,P64,R64,T64,V64,X64)</f>
        <v>0</v>
      </c>
      <c r="C64" s="6" t="str">
        <f>SUM(E64,G64,I64,K64,M64,O64,Q64,S64,U64,W64,Y64)</f>
        <v>0</v>
      </c>
      <c r="D64" s="6">
        <v>0</v>
      </c>
      <c r="E64" s="6">
        <v>0</v>
      </c>
      <c r="F64" s="6">
        <v>22</v>
      </c>
      <c r="G64" s="6">
        <v>40487600</v>
      </c>
      <c r="H64" s="6">
        <v>0</v>
      </c>
      <c r="I64" s="6">
        <v>0</v>
      </c>
      <c r="J64" s="6">
        <v>0</v>
      </c>
      <c r="K64" s="6">
        <v>0</v>
      </c>
      <c r="L64" s="6">
        <v>0</v>
      </c>
      <c r="M64" s="6">
        <v>0</v>
      </c>
      <c r="N64" s="6">
        <v>0</v>
      </c>
      <c r="O64" s="6">
        <v>0</v>
      </c>
      <c r="P64" s="6">
        <v>0</v>
      </c>
      <c r="Q64" s="6">
        <v>0</v>
      </c>
      <c r="R64" s="6">
        <v>0</v>
      </c>
      <c r="S64" s="6">
        <v>0</v>
      </c>
      <c r="T64" s="6">
        <v>0</v>
      </c>
      <c r="U64" s="6">
        <v>0</v>
      </c>
      <c r="V64" s="6">
        <v>4</v>
      </c>
      <c r="W64" s="6">
        <v>6404650</v>
      </c>
      <c r="X64" s="6">
        <v>0</v>
      </c>
      <c r="Y64" s="6">
        <v>0</v>
      </c>
    </row>
    <row r="65" spans="1:25">
      <c r="A65" s="5" t="s">
        <v>31</v>
      </c>
      <c r="B65" s="6" t="str">
        <f>SUM(D65,F65,H65,J65,L65,N65,P65,R65,T65,V65,X65)</f>
        <v>0</v>
      </c>
      <c r="C65" s="6" t="str">
        <f>SUM(E65,G65,I65,K65,M65,O65,Q65,S65,U65,W65,Y65)</f>
        <v>0</v>
      </c>
      <c r="D65" s="6">
        <v>0</v>
      </c>
      <c r="E65" s="6">
        <v>0</v>
      </c>
      <c r="F65" s="6">
        <v>5</v>
      </c>
      <c r="G65" s="6">
        <v>10346500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34</v>
      </c>
      <c r="B66" s="6" t="str">
        <f>SUM(D66,F66,H66,J66,L66,N66,P66,R66,T66,V66,X66)</f>
        <v>0</v>
      </c>
      <c r="C66" s="6" t="str">
        <f>SUM(E66,G66,I66,K66,M66,O66,Q66,S66,U66,W66,Y66)</f>
        <v>0</v>
      </c>
      <c r="D66" s="6">
        <v>0</v>
      </c>
      <c r="E66" s="6">
        <v>0</v>
      </c>
      <c r="F66" s="6">
        <v>131</v>
      </c>
      <c r="G66" s="6">
        <v>282331800</v>
      </c>
      <c r="H66" s="6">
        <v>1</v>
      </c>
      <c r="I66" s="6">
        <v>1616558</v>
      </c>
      <c r="J66" s="6">
        <v>0</v>
      </c>
      <c r="K66" s="6">
        <v>0</v>
      </c>
      <c r="L66" s="6">
        <v>1</v>
      </c>
      <c r="M66" s="6">
        <v>2290064</v>
      </c>
      <c r="N66" s="6">
        <v>0</v>
      </c>
      <c r="O66" s="6">
        <v>0</v>
      </c>
      <c r="P66" s="6">
        <v>0</v>
      </c>
      <c r="Q66" s="6">
        <v>0</v>
      </c>
      <c r="R66" s="6">
        <v>0</v>
      </c>
      <c r="S66" s="6">
        <v>0</v>
      </c>
      <c r="T66" s="6">
        <v>0</v>
      </c>
      <c r="U66" s="6">
        <v>0</v>
      </c>
      <c r="V66" s="6">
        <v>1</v>
      </c>
      <c r="W66" s="6">
        <v>2271356</v>
      </c>
      <c r="X66" s="6">
        <v>0</v>
      </c>
      <c r="Y66" s="6">
        <v>0</v>
      </c>
    </row>
    <row r="67" spans="1:25">
      <c r="A67" s="5" t="s">
        <v>32</v>
      </c>
      <c r="B67" s="6" t="str">
        <f>SUM(D67,F67,H67,J67,L67,N67,P67,R67,T67,V67,X67)</f>
        <v>0</v>
      </c>
      <c r="C67" s="6" t="str">
        <f>SUM(E67,G67,I67,K67,M67,O67,Q67,S67,U67,W67,Y67)</f>
        <v>0</v>
      </c>
      <c r="D67" s="6">
        <v>0</v>
      </c>
      <c r="E67" s="6">
        <v>0</v>
      </c>
      <c r="F67" s="6">
        <v>13</v>
      </c>
      <c r="G67" s="6">
        <v>27780900</v>
      </c>
      <c r="H67" s="6">
        <v>0</v>
      </c>
      <c r="I67" s="6">
        <v>0</v>
      </c>
      <c r="J67" s="6">
        <v>0</v>
      </c>
      <c r="K67" s="6">
        <v>0</v>
      </c>
      <c r="L67" s="6">
        <v>0</v>
      </c>
      <c r="M67" s="6">
        <v>0</v>
      </c>
      <c r="N67" s="6">
        <v>0</v>
      </c>
      <c r="O67" s="6">
        <v>0</v>
      </c>
      <c r="P67" s="6">
        <v>0</v>
      </c>
      <c r="Q67" s="6">
        <v>0</v>
      </c>
      <c r="R67" s="6">
        <v>0</v>
      </c>
      <c r="S67" s="6">
        <v>0</v>
      </c>
      <c r="T67" s="6">
        <v>0</v>
      </c>
      <c r="U67" s="6">
        <v>0</v>
      </c>
      <c r="V67" s="6">
        <v>1</v>
      </c>
      <c r="W67" s="6">
        <v>2514155</v>
      </c>
      <c r="X67" s="6">
        <v>0</v>
      </c>
      <c r="Y67" s="6">
        <v>0</v>
      </c>
    </row>
    <row r="68" spans="1:25">
      <c r="A68" s="5" t="s">
        <v>35</v>
      </c>
      <c r="B68" s="6" t="str">
        <f>SUM(D68,F68,H68,J68,L68,N68,P68,R68,T68,V68,X68)</f>
        <v>0</v>
      </c>
      <c r="C68" s="6" t="str">
        <f>SUM(E68,G68,I68,K68,M68,O68,Q68,S68,U68,W68,Y68)</f>
        <v>0</v>
      </c>
      <c r="D68" s="6">
        <v>0</v>
      </c>
      <c r="E68" s="6">
        <v>0</v>
      </c>
      <c r="F68" s="6">
        <v>2</v>
      </c>
      <c r="G68" s="6">
        <v>3879600</v>
      </c>
      <c r="H68" s="6">
        <v>1</v>
      </c>
      <c r="I68" s="6">
        <v>1604885</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37</v>
      </c>
      <c r="B69" s="6" t="str">
        <f>SUM(D69,F69,H69,J69,L69,N69,P69,R69,T69,V69,X69)</f>
        <v>0</v>
      </c>
      <c r="C69" s="6" t="str">
        <f>SUM(E69,G69,I69,K69,M69,O69,Q69,S69,U69,W69,Y69)</f>
        <v>0</v>
      </c>
      <c r="D69" s="6">
        <v>0</v>
      </c>
      <c r="E69" s="6">
        <v>0</v>
      </c>
      <c r="F69" s="6">
        <v>12</v>
      </c>
      <c r="G69" s="6">
        <v>7384100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40</v>
      </c>
      <c r="B70" s="6" t="str">
        <f>SUM(D70,F70,H70,J70,L70,N70,P70,R70,T70,V70,X70)</f>
        <v>0</v>
      </c>
      <c r="C70" s="6" t="str">
        <f>SUM(E70,G70,I70,K70,M70,O70,Q70,S70,U70,W70,Y70)</f>
        <v>0</v>
      </c>
      <c r="D70" s="6">
        <v>0</v>
      </c>
      <c r="E70" s="6">
        <v>0</v>
      </c>
      <c r="F70" s="6">
        <v>10</v>
      </c>
      <c r="G70" s="6">
        <v>27873000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42</v>
      </c>
      <c r="B71" s="6" t="str">
        <f>SUM(D71,F71,H71,J71,L71,N71,P71,R71,T71,V71,X71)</f>
        <v>0</v>
      </c>
      <c r="C71" s="6" t="str">
        <f>SUM(E71,G71,I71,K71,M71,O71,Q71,S71,U71,W71,Y71)</f>
        <v>0</v>
      </c>
      <c r="D71" s="6">
        <v>0</v>
      </c>
      <c r="E71" s="6">
        <v>0</v>
      </c>
      <c r="F71" s="6">
        <v>4</v>
      </c>
      <c r="G71" s="6">
        <v>4527200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38</v>
      </c>
      <c r="B72" s="6" t="str">
        <f>SUM(D72,F72,H72,J72,L72,N72,P72,R72,T72,V72,X72)</f>
        <v>0</v>
      </c>
      <c r="C72" s="6" t="str">
        <f>SUM(E72,G72,I72,K72,M72,O72,Q72,S72,U72,W72,Y72)</f>
        <v>0</v>
      </c>
      <c r="D72" s="6">
        <v>0</v>
      </c>
      <c r="E72" s="6">
        <v>0</v>
      </c>
      <c r="F72" s="6">
        <v>13</v>
      </c>
      <c r="G72" s="6">
        <v>16386900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36</v>
      </c>
      <c r="B73" s="6" t="str">
        <f>SUM(D73,F73,H73,J73,L73,N73,P73,R73,T73,V73,X73)</f>
        <v>0</v>
      </c>
      <c r="C73" s="6" t="str">
        <f>SUM(E73,G73,I73,K73,M73,O73,Q73,S73,U73,W73,Y73)</f>
        <v>0</v>
      </c>
      <c r="D73" s="6">
        <v>0</v>
      </c>
      <c r="E73" s="6">
        <v>0</v>
      </c>
      <c r="F73" s="6">
        <v>15</v>
      </c>
      <c r="G73" s="6">
        <v>29552500</v>
      </c>
      <c r="H73" s="6">
        <v>1</v>
      </c>
      <c r="I73" s="6">
        <v>1700295</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43</v>
      </c>
      <c r="B74" s="6" t="str">
        <f>SUM(D74,F74,H74,J74,L74,N74,P74,R74,T74,V74,X74)</f>
        <v>0</v>
      </c>
      <c r="C74" s="6" t="str">
        <f>SUM(E74,G74,I74,K74,M74,O74,Q74,S74,U74,W74,Y74)</f>
        <v>0</v>
      </c>
      <c r="D74" s="6">
        <v>0</v>
      </c>
      <c r="E74" s="6">
        <v>0</v>
      </c>
      <c r="F74" s="6">
        <v>2</v>
      </c>
      <c r="G74" s="6">
        <v>3675100</v>
      </c>
      <c r="H74" s="6">
        <v>0</v>
      </c>
      <c r="I74" s="6">
        <v>0</v>
      </c>
      <c r="J74" s="6">
        <v>0</v>
      </c>
      <c r="K74" s="6">
        <v>0</v>
      </c>
      <c r="L74" s="6">
        <v>0</v>
      </c>
      <c r="M74" s="6">
        <v>0</v>
      </c>
      <c r="N74" s="6">
        <v>3</v>
      </c>
      <c r="O74" s="6">
        <v>2501468</v>
      </c>
      <c r="P74" s="6">
        <v>0</v>
      </c>
      <c r="Q74" s="6">
        <v>0</v>
      </c>
      <c r="R74" s="6">
        <v>0</v>
      </c>
      <c r="S74" s="6">
        <v>0</v>
      </c>
      <c r="T74" s="6">
        <v>0</v>
      </c>
      <c r="U74" s="6">
        <v>0</v>
      </c>
      <c r="V74" s="6">
        <v>2</v>
      </c>
      <c r="W74" s="6">
        <v>1769653</v>
      </c>
      <c r="X74" s="6">
        <v>0</v>
      </c>
      <c r="Y74" s="6">
        <v>0</v>
      </c>
    </row>
    <row r="75" spans="1:25">
      <c r="A75" s="5" t="s">
        <v>39</v>
      </c>
      <c r="B75" s="6" t="str">
        <f>SUM(D75,F75,H75,J75,L75,N75,P75,R75,T75,V75,X75)</f>
        <v>0</v>
      </c>
      <c r="C75" s="6" t="str">
        <f>SUM(E75,G75,I75,K75,M75,O75,Q75,S75,U75,W75,Y75)</f>
        <v>0</v>
      </c>
      <c r="D75" s="6">
        <v>0</v>
      </c>
      <c r="E75" s="6">
        <v>0</v>
      </c>
      <c r="F75" s="6">
        <v>9</v>
      </c>
      <c r="G75" s="6">
        <v>14628700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44</v>
      </c>
      <c r="B76" s="6" t="str">
        <f>SUM(D76,F76,H76,J76,L76,N76,P76,R76,T76,V76,X76)</f>
        <v>0</v>
      </c>
      <c r="C76" s="6" t="str">
        <f>SUM(E76,G76,I76,K76,M76,O76,Q76,S76,U76,W76,Y76)</f>
        <v>0</v>
      </c>
      <c r="D76" s="6">
        <v>0</v>
      </c>
      <c r="E76" s="6">
        <v>0</v>
      </c>
      <c r="F76" s="6">
        <v>3</v>
      </c>
      <c r="G76" s="6">
        <v>2967900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45</v>
      </c>
      <c r="B77" s="6" t="str">
        <f>SUM(D77,F77,H77,J77,L77,N77,P77,R77,T77,V77,X77)</f>
        <v>0</v>
      </c>
      <c r="C77" s="6" t="str">
        <f>SUM(E77,G77,I77,K77,M77,O77,Q77,S77,U77,W77,Y77)</f>
        <v>0</v>
      </c>
      <c r="D77" s="6">
        <v>0</v>
      </c>
      <c r="E77" s="6">
        <v>0</v>
      </c>
      <c r="F77" s="6">
        <v>8</v>
      </c>
      <c r="G77" s="6">
        <v>6356400</v>
      </c>
      <c r="H77" s="6">
        <v>1</v>
      </c>
      <c r="I77" s="6">
        <v>431712</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41</v>
      </c>
      <c r="B78" s="6" t="str">
        <f>SUM(D78,F78,H78,J78,L78,N78,P78,R78,T78,V78,X78)</f>
        <v>0</v>
      </c>
      <c r="C78" s="6" t="str">
        <f>SUM(E78,G78,I78,K78,M78,O78,Q78,S78,U78,W78,Y78)</f>
        <v>0</v>
      </c>
      <c r="D78" s="6">
        <v>0</v>
      </c>
      <c r="E78" s="6">
        <v>0</v>
      </c>
      <c r="F78" s="6">
        <v>1</v>
      </c>
      <c r="G78" s="6">
        <v>1323300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81" spans="1:25">
      <c r="A81" s="3" t="s">
        <v>47</v>
      </c>
    </row>
    <row r="82" spans="1:25">
      <c r="A82" s="4" t="s">
        <v>48</v>
      </c>
      <c r="B82" s="10" t="s">
        <v>10</v>
      </c>
      <c r="C82" s="10" t="s">
        <v>11</v>
      </c>
      <c r="D82" s="11" t="s">
        <v>49</v>
      </c>
    </row>
    <row r="83" spans="1:25">
      <c r="A83" s="5" t="s">
        <v>50</v>
      </c>
      <c r="B83" s="6">
        <v>4</v>
      </c>
      <c r="C83" s="6">
        <v>7029200</v>
      </c>
      <c r="D83" s="9" t="str">
        <f>ROUND((B83/B8),4)</f>
        <v>0</v>
      </c>
    </row>
    <row r="84" spans="1:25">
      <c r="A84" s="5" t="s">
        <v>51</v>
      </c>
      <c r="B84" s="6">
        <v>4</v>
      </c>
      <c r="C84" s="6">
        <v>7365200</v>
      </c>
      <c r="D84" s="9" t="str">
        <f>ROUND((B84/B8),4)</f>
        <v>0</v>
      </c>
    </row>
    <row r="85" spans="1:25">
      <c r="A85" s="5" t="s">
        <v>52</v>
      </c>
      <c r="B85" s="6">
        <v>3</v>
      </c>
      <c r="C85" s="6">
        <v>3691900</v>
      </c>
      <c r="D85" s="9" t="str">
        <f>ROUND((B85/B8),4)</f>
        <v>0</v>
      </c>
    </row>
    <row r="86" spans="1:25">
      <c r="A86" s="5" t="s">
        <v>53</v>
      </c>
      <c r="B86" s="6">
        <v>29</v>
      </c>
      <c r="C86" s="6">
        <v>50409200</v>
      </c>
      <c r="D86" s="9" t="str">
        <f>ROUND((B86/B8),4)</f>
        <v>0</v>
      </c>
    </row>
    <row r="87" spans="1:25">
      <c r="A87" s="5" t="s">
        <v>54</v>
      </c>
      <c r="B87" s="6">
        <v>5</v>
      </c>
      <c r="C87" s="6">
        <v>11232203</v>
      </c>
      <c r="D87" s="9" t="str">
        <f>ROUND((B87/B8),4)</f>
        <v>0</v>
      </c>
    </row>
    <row r="88" spans="1:25">
      <c r="A88" s="5" t="s">
        <v>55</v>
      </c>
      <c r="B88" s="6">
        <v>7</v>
      </c>
      <c r="C88" s="6">
        <v>11158600</v>
      </c>
      <c r="D88" s="9" t="str">
        <f>ROUND((B88/B8),4)</f>
        <v>0</v>
      </c>
    </row>
    <row r="89" spans="1:25">
      <c r="A89" s="5" t="s">
        <v>56</v>
      </c>
      <c r="B89" s="6">
        <v>2</v>
      </c>
      <c r="C89" s="6">
        <v>4115600</v>
      </c>
      <c r="D89" s="9" t="str">
        <f>ROUND((B89/B8),4)</f>
        <v>0</v>
      </c>
    </row>
    <row r="90" spans="1:25">
      <c r="A90" s="5" t="s">
        <v>57</v>
      </c>
      <c r="B90" s="6">
        <v>1</v>
      </c>
      <c r="C90" s="6">
        <v>1738300</v>
      </c>
      <c r="D90" s="9" t="str">
        <f>ROUND((B90/B8),4)</f>
        <v>0</v>
      </c>
    </row>
    <row r="91" spans="1:25">
      <c r="A91" s="5" t="s">
        <v>58</v>
      </c>
      <c r="B91" s="6">
        <v>2</v>
      </c>
      <c r="C91" s="6">
        <v>2399800</v>
      </c>
      <c r="D91" s="9" t="str">
        <f>ROUND((B91/B8),4)</f>
        <v>0</v>
      </c>
    </row>
    <row r="92" spans="1:25">
      <c r="A92" s="5" t="s">
        <v>59</v>
      </c>
      <c r="B92" s="6">
        <v>1</v>
      </c>
      <c r="C92" s="6">
        <v>1810930</v>
      </c>
      <c r="D92" s="9" t="str">
        <f>ROUND((B92/B8),4)</f>
        <v>0</v>
      </c>
    </row>
    <row r="93" spans="1:25">
      <c r="A93" s="5" t="s">
        <v>60</v>
      </c>
      <c r="B93" s="6">
        <v>2</v>
      </c>
      <c r="C93" s="6">
        <v>2817600</v>
      </c>
      <c r="D93" s="9" t="str">
        <f>ROUND((B93/B8),4)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2:A43"/>
    <mergeCell ref="B42:C42"/>
    <mergeCell ref="D42:E42"/>
    <mergeCell ref="F42:G42"/>
    <mergeCell ref="H42:I42"/>
    <mergeCell ref="J42:K42"/>
    <mergeCell ref="L42:M42"/>
    <mergeCell ref="N42:O42"/>
    <mergeCell ref="P42:Q42"/>
    <mergeCell ref="R42:S42"/>
    <mergeCell ref="T42:U42"/>
    <mergeCell ref="V42:W42"/>
    <mergeCell ref="X42:Y42"/>
    <mergeCell ref="A61:A62"/>
    <mergeCell ref="B61:C61"/>
    <mergeCell ref="D61:E61"/>
    <mergeCell ref="F61:G61"/>
    <mergeCell ref="H61:I61"/>
    <mergeCell ref="J61:K61"/>
    <mergeCell ref="L61:M61"/>
    <mergeCell ref="N61:O61"/>
    <mergeCell ref="P61:Q61"/>
    <mergeCell ref="R61:S61"/>
    <mergeCell ref="T61:U61"/>
    <mergeCell ref="V61:W61"/>
    <mergeCell ref="X61:Y6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2024-03-07T06:00:02+07:00</dcterms:created>
  <dcterms:modified xsi:type="dcterms:W3CDTF">2024-03-07T06:00:02+07:00</dcterms:modified>
  <dc:title>Untitled Spreadsheet</dc:title>
  <dc:description/>
  <dc:subject/>
  <cp:keywords/>
  <cp:category/>
</cp:coreProperties>
</file>